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rgebnisse" sheetId="1" r:id="rId1"/>
  </sheets>
  <definedNames/>
  <calcPr fullCalcOnLoad="1"/>
</workbook>
</file>

<file path=xl/sharedStrings.xml><?xml version="1.0" encoding="utf-8"?>
<sst xmlns="http://schemas.openxmlformats.org/spreadsheetml/2006/main" count="431" uniqueCount="95">
  <si>
    <t>Rang</t>
  </si>
  <si>
    <t>Name</t>
  </si>
  <si>
    <t>Verein</t>
  </si>
  <si>
    <t>Jg</t>
  </si>
  <si>
    <t>A-Note</t>
  </si>
  <si>
    <t>EW Barren</t>
  </si>
  <si>
    <t>EW Balken</t>
  </si>
  <si>
    <t>EW Boden</t>
  </si>
  <si>
    <t>Gesamt</t>
  </si>
  <si>
    <t>Lena Großfurtner</t>
  </si>
  <si>
    <t>ASKÖ Br.-Peuerbach</t>
  </si>
  <si>
    <t>ASKÖ Kleinmünchen</t>
  </si>
  <si>
    <t>Elena Lederhilger</t>
  </si>
  <si>
    <t>EW Sprung</t>
  </si>
  <si>
    <t>Anna Wixinger</t>
  </si>
  <si>
    <t>ATSV Timelkam</t>
  </si>
  <si>
    <t>Julia Varga</t>
  </si>
  <si>
    <t>Jessica Obermüller</t>
  </si>
  <si>
    <t>ASKÖ Ried</t>
  </si>
  <si>
    <t>Laura Pirklbauer</t>
  </si>
  <si>
    <t>Valentina Lerchner</t>
  </si>
  <si>
    <t>Gioia Griesser</t>
  </si>
  <si>
    <t>Fanni Strassmayr</t>
  </si>
  <si>
    <t>Lisa Rachbauer</t>
  </si>
  <si>
    <t>Jasmin Codroiu</t>
  </si>
  <si>
    <t>Irina Bachmayr</t>
  </si>
  <si>
    <r>
      <t xml:space="preserve">Kinderstufe 2  </t>
    </r>
    <r>
      <rPr>
        <b/>
        <sz val="10"/>
        <rFont val="Arial"/>
        <family val="2"/>
      </rPr>
      <t>2002 – 2005</t>
    </r>
  </si>
  <si>
    <t>Leonie Kösters</t>
  </si>
  <si>
    <t>Celine Ortner</t>
  </si>
  <si>
    <t>Zoe Mitterrutzner</t>
  </si>
  <si>
    <t>Valentina Schirl</t>
  </si>
  <si>
    <t>Hannah Pauzenberger</t>
  </si>
  <si>
    <t>Abzüge</t>
  </si>
  <si>
    <t>ERGEBNISSE KUNSTTURNEN</t>
  </si>
  <si>
    <r>
      <t xml:space="preserve">Kinderstufe 1 </t>
    </r>
    <r>
      <rPr>
        <b/>
        <sz val="10"/>
        <rFont val="Arial"/>
        <family val="2"/>
      </rPr>
      <t>2002 - 2004</t>
    </r>
  </si>
  <si>
    <t>Natascha Pertlwieser</t>
  </si>
  <si>
    <r>
      <t xml:space="preserve">Kinderstufe 1B </t>
    </r>
    <r>
      <rPr>
        <b/>
        <sz val="10"/>
        <rFont val="Arial"/>
        <family val="2"/>
      </rPr>
      <t>1997 - 2001</t>
    </r>
  </si>
  <si>
    <t>Nadine Becker</t>
  </si>
  <si>
    <r>
      <t xml:space="preserve">Jugendstufe 3 </t>
    </r>
    <r>
      <rPr>
        <b/>
        <sz val="10"/>
        <rFont val="Arial"/>
        <family val="2"/>
      </rPr>
      <t>2001-2002</t>
    </r>
  </si>
  <si>
    <t>Isabella Kohlbauer</t>
  </si>
  <si>
    <t>Susanne Kruta</t>
  </si>
  <si>
    <t>Victoria Steinbacher</t>
  </si>
  <si>
    <t>Sarah Buchner</t>
  </si>
  <si>
    <t>D-Note</t>
  </si>
  <si>
    <t>E-Note</t>
  </si>
  <si>
    <r>
      <t xml:space="preserve">Allg. Klasse </t>
    </r>
    <r>
      <rPr>
        <b/>
        <sz val="10"/>
        <rFont val="Arial"/>
        <family val="2"/>
      </rPr>
      <t>1996 und älter</t>
    </r>
  </si>
  <si>
    <t>Linz, 28.04.12</t>
  </si>
  <si>
    <t>Lilly Karl</t>
  </si>
  <si>
    <t>Stefanie Wallner</t>
  </si>
  <si>
    <t>Magdalena Hofer</t>
  </si>
  <si>
    <t>Isabella Holzinger</t>
  </si>
  <si>
    <t>Eva Lauber</t>
  </si>
  <si>
    <r>
      <t xml:space="preserve">Kinderstufe 3a  </t>
    </r>
    <r>
      <rPr>
        <b/>
        <sz val="10"/>
        <rFont val="Arial"/>
        <family val="2"/>
      </rPr>
      <t>2004-2006</t>
    </r>
  </si>
  <si>
    <t>ÖTB Römerberg</t>
  </si>
  <si>
    <t>ÖTB TV Linz</t>
  </si>
  <si>
    <r>
      <t xml:space="preserve">Gästeklasse Kinderstufe 2  </t>
    </r>
    <r>
      <rPr>
        <b/>
        <sz val="10"/>
        <rFont val="Arial"/>
        <family val="2"/>
      </rPr>
      <t>2002 – 2005</t>
    </r>
  </si>
  <si>
    <t>Emma Leonhartsberger</t>
  </si>
  <si>
    <t>U. Linz Lustenau</t>
  </si>
  <si>
    <t>Johanna Hauser</t>
  </si>
  <si>
    <t>Chiara Brandstetter</t>
  </si>
  <si>
    <t>Adriana Lehaci</t>
  </si>
  <si>
    <r>
      <t xml:space="preserve">Kinderstufe 2B </t>
    </r>
    <r>
      <rPr>
        <b/>
        <sz val="10"/>
        <rFont val="Arial"/>
        <family val="2"/>
      </rPr>
      <t>1997-2001</t>
    </r>
  </si>
  <si>
    <t>Magdalena Langwiesner</t>
  </si>
  <si>
    <t>Mirjam Trbara</t>
  </si>
  <si>
    <r>
      <t xml:space="preserve">Gästeklasse Kinderstufe 1 </t>
    </r>
    <r>
      <rPr>
        <b/>
        <sz val="10"/>
        <rFont val="Arial"/>
        <family val="2"/>
      </rPr>
      <t>2002 - 2004</t>
    </r>
  </si>
  <si>
    <t>Lorena Böhmberger</t>
  </si>
  <si>
    <t>ÖTB TV Steyr</t>
  </si>
  <si>
    <t>Helena Lindpointner</t>
  </si>
  <si>
    <t>DALZ Union Leonding</t>
  </si>
  <si>
    <t>Olivia Niederreiter</t>
  </si>
  <si>
    <t>Nadine Ratschiller</t>
  </si>
  <si>
    <t>Sarah Saiz</t>
  </si>
  <si>
    <t>Eva Aichinger</t>
  </si>
  <si>
    <r>
      <t xml:space="preserve">Allg. Klasse Juniorinnen </t>
    </r>
    <r>
      <rPr>
        <b/>
        <sz val="10"/>
        <rFont val="Arial"/>
        <family val="2"/>
      </rPr>
      <t>1997 – 1999</t>
    </r>
  </si>
  <si>
    <r>
      <t xml:space="preserve">Gästeklasse Jugendstufe 3 </t>
    </r>
    <r>
      <rPr>
        <b/>
        <sz val="10"/>
        <rFont val="Arial"/>
        <family val="2"/>
      </rPr>
      <t>2001-2002</t>
    </r>
  </si>
  <si>
    <t>Nadine Schnabel</t>
  </si>
  <si>
    <t>Tamara Graf</t>
  </si>
  <si>
    <t>Lena Hinterstoisser</t>
  </si>
  <si>
    <r>
      <t xml:space="preserve">Jugendstufe 3B  </t>
    </r>
    <r>
      <rPr>
        <b/>
        <sz val="10"/>
        <rFont val="Arial"/>
        <family val="2"/>
      </rPr>
      <t>1997-2000</t>
    </r>
  </si>
  <si>
    <r>
      <t xml:space="preserve">Gästeklasse Jugendstufe 2 </t>
    </r>
    <r>
      <rPr>
        <b/>
        <sz val="10"/>
        <rFont val="Arial"/>
        <family val="2"/>
      </rPr>
      <t>1999-2001</t>
    </r>
  </si>
  <si>
    <t>Lena Auberger</t>
  </si>
  <si>
    <t>Klara Fasching</t>
  </si>
  <si>
    <r>
      <t xml:space="preserve">Gästeklasse Jugendstufe 1 </t>
    </r>
    <r>
      <rPr>
        <b/>
        <sz val="10"/>
        <rFont val="Arial"/>
        <family val="2"/>
      </rPr>
      <t>1997-1999</t>
    </r>
  </si>
  <si>
    <t>Jacqueline Schmidt</t>
  </si>
  <si>
    <t>Isabel Zangerl</t>
  </si>
  <si>
    <t>Lena Winkler</t>
  </si>
  <si>
    <r>
      <t xml:space="preserve">Jugendstufe 1 </t>
    </r>
    <r>
      <rPr>
        <b/>
        <sz val="10"/>
        <rFont val="Arial"/>
        <family val="2"/>
      </rPr>
      <t>1997-1999</t>
    </r>
  </si>
  <si>
    <t>Katharina Kern</t>
  </si>
  <si>
    <r>
      <t>Elite</t>
    </r>
    <r>
      <rPr>
        <b/>
        <sz val="10"/>
        <rFont val="Arial"/>
        <family val="2"/>
      </rPr>
      <t xml:space="preserve"> 1996 und älter</t>
    </r>
  </si>
  <si>
    <t>Julia Ott</t>
  </si>
  <si>
    <r>
      <t>Gästeklasse Elite</t>
    </r>
    <r>
      <rPr>
        <b/>
        <sz val="10"/>
        <rFont val="Arial"/>
        <family val="2"/>
      </rPr>
      <t xml:space="preserve"> 1996 und älter</t>
    </r>
  </si>
  <si>
    <t>Daniela Havelka</t>
  </si>
  <si>
    <t>ASKÖ Landesmeisterschaften 2012</t>
  </si>
  <si>
    <r>
      <t xml:space="preserve">Kinderstufe 3  </t>
    </r>
    <r>
      <rPr>
        <b/>
        <sz val="10"/>
        <rFont val="Arial"/>
        <family val="2"/>
      </rPr>
      <t>Jg. 2003</t>
    </r>
  </si>
  <si>
    <t>Michelle Eckhart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</si>
</sst>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4" fontId="0" fillId="0" borderId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0" fillId="33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 horizontal="right"/>
    </xf>
    <xf numFmtId="0" fontId="0" fillId="0" borderId="0" xfId="0" applyFont="1" applyAlignment="1">
      <alignment/>
    </xf>
    <xf numFmtId="2" fontId="0" fillId="35" borderId="0" xfId="0" applyNumberForma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2" fontId="4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0" fillId="35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33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2" fontId="0" fillId="36" borderId="0" xfId="0" applyNumberFormat="1" applyFill="1" applyAlignment="1">
      <alignment horizontal="right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85725</xdr:rowOff>
    </xdr:from>
    <xdr:to>
      <xdr:col>6</xdr:col>
      <xdr:colOff>504825</xdr:colOff>
      <xdr:row>4</xdr:row>
      <xdr:rowOff>171450</xdr:rowOff>
    </xdr:to>
    <xdr:pic>
      <xdr:nvPicPr>
        <xdr:cNvPr id="1" name="Picture 1" descr="kunst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048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</xdr:row>
      <xdr:rowOff>95250</xdr:rowOff>
    </xdr:from>
    <xdr:to>
      <xdr:col>9</xdr:col>
      <xdr:colOff>447675</xdr:colOff>
      <xdr:row>4</xdr:row>
      <xdr:rowOff>171450</xdr:rowOff>
    </xdr:to>
    <xdr:pic>
      <xdr:nvPicPr>
        <xdr:cNvPr id="2" name="Picture 2" descr="stufenbar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143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3</xdr:row>
      <xdr:rowOff>104775</xdr:rowOff>
    </xdr:from>
    <xdr:to>
      <xdr:col>12</xdr:col>
      <xdr:colOff>419100</xdr:colOff>
      <xdr:row>4</xdr:row>
      <xdr:rowOff>161925</xdr:rowOff>
    </xdr:to>
    <xdr:pic>
      <xdr:nvPicPr>
        <xdr:cNvPr id="3" name="Picture 3" descr="schwebebalk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72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3</xdr:row>
      <xdr:rowOff>66675</xdr:rowOff>
    </xdr:from>
    <xdr:to>
      <xdr:col>15</xdr:col>
      <xdr:colOff>457200</xdr:colOff>
      <xdr:row>4</xdr:row>
      <xdr:rowOff>161925</xdr:rowOff>
    </xdr:to>
    <xdr:pic>
      <xdr:nvPicPr>
        <xdr:cNvPr id="4" name="Picture 4" descr="bod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685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"/>
  <sheetViews>
    <sheetView tabSelected="1" zoomScalePageLayoutView="0" workbookViewId="0" topLeftCell="A109">
      <selection activeCell="C81" sqref="C81"/>
    </sheetView>
  </sheetViews>
  <sheetFormatPr defaultColWidth="11.421875" defaultRowHeight="12.75"/>
  <cols>
    <col min="1" max="1" width="4.57421875" style="1" customWidth="1"/>
    <col min="2" max="2" width="18.140625" style="0" bestFit="1" customWidth="1"/>
    <col min="3" max="3" width="16.421875" style="0" customWidth="1"/>
    <col min="4" max="4" width="5.140625" style="2" customWidth="1"/>
    <col min="5" max="5" width="6.28125" style="3" bestFit="1" customWidth="1"/>
    <col min="6" max="6" width="7.00390625" style="3" bestFit="1" customWidth="1"/>
    <col min="7" max="7" width="9.140625" style="4" customWidth="1"/>
    <col min="8" max="8" width="6.28125" style="5" bestFit="1" customWidth="1"/>
    <col min="9" max="9" width="7.00390625" style="5" customWidth="1"/>
    <col min="10" max="10" width="9.00390625" style="4" customWidth="1"/>
    <col min="11" max="11" width="6.28125" style="6" bestFit="1" customWidth="1"/>
    <col min="12" max="12" width="7.00390625" style="6" customWidth="1"/>
    <col min="13" max="13" width="9.00390625" style="4" bestFit="1" customWidth="1"/>
    <col min="14" max="14" width="6.28125" style="6" bestFit="1" customWidth="1"/>
    <col min="15" max="15" width="7.00390625" style="6" bestFit="1" customWidth="1"/>
    <col min="16" max="16" width="8.7109375" style="4" customWidth="1"/>
    <col min="17" max="17" width="6.8515625" style="35" customWidth="1"/>
    <col min="18" max="18" width="7.8515625" style="6" customWidth="1"/>
    <col min="19" max="19" width="9.421875" style="4" customWidth="1"/>
    <col min="20" max="20" width="7.28125" style="7" customWidth="1"/>
  </cols>
  <sheetData>
    <row r="1" spans="3:20" ht="18">
      <c r="C1" s="23" t="s">
        <v>33</v>
      </c>
      <c r="G1" s="10"/>
      <c r="J1" s="10"/>
      <c r="K1" s="10"/>
      <c r="L1" s="10"/>
      <c r="M1" s="10"/>
      <c r="N1" s="10"/>
      <c r="O1" s="10"/>
      <c r="P1" s="10"/>
      <c r="R1" s="10"/>
      <c r="S1" s="10"/>
      <c r="T1" s="10"/>
    </row>
    <row r="2" spans="1:20" ht="18">
      <c r="A2"/>
      <c r="E2"/>
      <c r="F2"/>
      <c r="G2" s="16"/>
      <c r="H2" s="16"/>
      <c r="I2" s="16"/>
      <c r="J2" s="16"/>
      <c r="K2" s="16"/>
      <c r="L2" s="16"/>
      <c r="M2" s="16"/>
      <c r="N2" s="16"/>
      <c r="O2" s="16"/>
      <c r="P2" s="16"/>
      <c r="Q2" s="36"/>
      <c r="R2" s="10"/>
      <c r="S2" s="10"/>
      <c r="T2" s="10"/>
    </row>
    <row r="3" spans="1:20" ht="12.75">
      <c r="A3" s="1" t="s">
        <v>46</v>
      </c>
      <c r="C3" s="31" t="s">
        <v>92</v>
      </c>
      <c r="D3" s="17"/>
      <c r="E3" s="9"/>
      <c r="F3" s="9"/>
      <c r="G3" s="10"/>
      <c r="H3" s="6"/>
      <c r="I3" s="6"/>
      <c r="J3" s="10"/>
      <c r="K3" s="10"/>
      <c r="L3" s="10"/>
      <c r="M3" s="10"/>
      <c r="N3" s="10"/>
      <c r="O3" s="10"/>
      <c r="P3" s="10"/>
      <c r="R3"/>
      <c r="S3"/>
      <c r="T3"/>
    </row>
    <row r="4" spans="1:20" ht="15">
      <c r="A4" s="8"/>
      <c r="C4" s="18"/>
      <c r="D4" s="19"/>
      <c r="H4" s="6"/>
      <c r="I4" s="6"/>
      <c r="R4"/>
      <c r="S4"/>
      <c r="T4"/>
    </row>
    <row r="5" spans="1:20" ht="15.75">
      <c r="A5" s="11" t="s">
        <v>93</v>
      </c>
      <c r="D5" s="19"/>
      <c r="H5" s="6"/>
      <c r="I5" s="6"/>
      <c r="R5"/>
      <c r="S5"/>
      <c r="T5"/>
    </row>
    <row r="6" spans="1:17" s="24" customFormat="1" ht="11.25">
      <c r="A6" s="12" t="s">
        <v>0</v>
      </c>
      <c r="B6" s="12" t="s">
        <v>1</v>
      </c>
      <c r="C6" s="12" t="s">
        <v>2</v>
      </c>
      <c r="D6" s="20" t="s">
        <v>3</v>
      </c>
      <c r="E6" s="13" t="s">
        <v>4</v>
      </c>
      <c r="F6" s="13" t="s">
        <v>32</v>
      </c>
      <c r="G6" s="14" t="s">
        <v>13</v>
      </c>
      <c r="H6" s="13" t="s">
        <v>4</v>
      </c>
      <c r="I6" s="13" t="s">
        <v>32</v>
      </c>
      <c r="J6" s="14" t="s">
        <v>5</v>
      </c>
      <c r="K6" s="13" t="s">
        <v>4</v>
      </c>
      <c r="L6" s="13" t="s">
        <v>32</v>
      </c>
      <c r="M6" s="14" t="s">
        <v>6</v>
      </c>
      <c r="N6" s="13" t="s">
        <v>4</v>
      </c>
      <c r="O6" s="13" t="s">
        <v>32</v>
      </c>
      <c r="P6" s="14" t="s">
        <v>7</v>
      </c>
      <c r="Q6" s="34" t="s">
        <v>8</v>
      </c>
    </row>
    <row r="7" spans="1:20" s="24" customFormat="1" ht="11.25">
      <c r="A7" s="12">
        <v>1</v>
      </c>
      <c r="B7" s="24" t="s">
        <v>20</v>
      </c>
      <c r="C7" s="24" t="s">
        <v>15</v>
      </c>
      <c r="D7" s="25">
        <v>2003</v>
      </c>
      <c r="E7" s="26">
        <v>14.3</v>
      </c>
      <c r="F7" s="26">
        <v>1.75</v>
      </c>
      <c r="G7" s="27">
        <f aca="true" t="shared" si="0" ref="G7:G12">E7-F7</f>
        <v>12.55</v>
      </c>
      <c r="H7" s="28">
        <v>14</v>
      </c>
      <c r="I7" s="28">
        <v>1.05</v>
      </c>
      <c r="J7" s="27">
        <f aca="true" t="shared" si="1" ref="J7:J12">H7-I7</f>
        <v>12.95</v>
      </c>
      <c r="K7" s="28">
        <v>14.8</v>
      </c>
      <c r="L7" s="28">
        <v>1.35</v>
      </c>
      <c r="M7" s="27">
        <f aca="true" t="shared" si="2" ref="M7:M12">K7-L7</f>
        <v>13.450000000000001</v>
      </c>
      <c r="N7" s="28">
        <v>14.3</v>
      </c>
      <c r="O7" s="28">
        <v>1.5</v>
      </c>
      <c r="P7" s="27">
        <f aca="true" t="shared" si="3" ref="P7:P12">N7-O7</f>
        <v>12.8</v>
      </c>
      <c r="Q7" s="34">
        <f aca="true" t="shared" si="4" ref="Q7:Q12">SUM(G7+J7+M7+P7)</f>
        <v>51.75</v>
      </c>
      <c r="S7" s="29"/>
      <c r="T7" s="29"/>
    </row>
    <row r="8" spans="1:20" ht="12.75">
      <c r="A8" s="12">
        <v>2</v>
      </c>
      <c r="B8" s="24" t="s">
        <v>48</v>
      </c>
      <c r="C8" s="24" t="s">
        <v>10</v>
      </c>
      <c r="D8" s="25">
        <v>2003</v>
      </c>
      <c r="E8" s="26">
        <v>14.3</v>
      </c>
      <c r="F8" s="26">
        <v>1.9</v>
      </c>
      <c r="G8" s="27">
        <f t="shared" si="0"/>
        <v>12.4</v>
      </c>
      <c r="H8" s="30">
        <v>14</v>
      </c>
      <c r="I8" s="30">
        <v>1.8</v>
      </c>
      <c r="J8" s="27">
        <f t="shared" si="1"/>
        <v>12.2</v>
      </c>
      <c r="K8" s="28">
        <v>14.5</v>
      </c>
      <c r="L8" s="28">
        <v>2.4</v>
      </c>
      <c r="M8" s="27">
        <f t="shared" si="2"/>
        <v>12.1</v>
      </c>
      <c r="N8" s="28">
        <v>14.3</v>
      </c>
      <c r="O8" s="28">
        <v>0.65</v>
      </c>
      <c r="P8" s="27">
        <f t="shared" si="3"/>
        <v>13.65</v>
      </c>
      <c r="Q8" s="34">
        <f t="shared" si="4"/>
        <v>50.35</v>
      </c>
      <c r="S8" s="10"/>
      <c r="T8" s="10"/>
    </row>
    <row r="9" spans="1:17" s="24" customFormat="1" ht="11.25">
      <c r="A9" s="12">
        <v>3</v>
      </c>
      <c r="B9" s="24" t="s">
        <v>51</v>
      </c>
      <c r="C9" s="24" t="s">
        <v>10</v>
      </c>
      <c r="D9" s="25">
        <v>2003</v>
      </c>
      <c r="E9" s="26">
        <v>14</v>
      </c>
      <c r="F9" s="26">
        <v>1.7</v>
      </c>
      <c r="G9" s="27">
        <f t="shared" si="0"/>
        <v>12.3</v>
      </c>
      <c r="H9" s="28">
        <v>14</v>
      </c>
      <c r="I9" s="28">
        <v>1.95</v>
      </c>
      <c r="J9" s="27">
        <f t="shared" si="1"/>
        <v>12.05</v>
      </c>
      <c r="K9" s="28">
        <v>14.8</v>
      </c>
      <c r="L9" s="28">
        <v>1.6</v>
      </c>
      <c r="M9" s="27">
        <f t="shared" si="2"/>
        <v>13.200000000000001</v>
      </c>
      <c r="N9" s="28">
        <v>14.3</v>
      </c>
      <c r="O9" s="28">
        <v>1.9</v>
      </c>
      <c r="P9" s="27">
        <f t="shared" si="3"/>
        <v>12.4</v>
      </c>
      <c r="Q9" s="34">
        <f t="shared" si="4"/>
        <v>49.95</v>
      </c>
    </row>
    <row r="10" spans="1:20" ht="12.75">
      <c r="A10" s="12">
        <v>4</v>
      </c>
      <c r="B10" s="24" t="s">
        <v>49</v>
      </c>
      <c r="C10" s="24" t="s">
        <v>10</v>
      </c>
      <c r="D10" s="25">
        <v>2003</v>
      </c>
      <c r="E10" s="26">
        <v>12.3</v>
      </c>
      <c r="F10" s="26">
        <v>2.05</v>
      </c>
      <c r="G10" s="27">
        <f t="shared" si="0"/>
        <v>10.25</v>
      </c>
      <c r="H10" s="30">
        <v>14</v>
      </c>
      <c r="I10" s="30">
        <v>2.7</v>
      </c>
      <c r="J10" s="27">
        <f t="shared" si="1"/>
        <v>11.3</v>
      </c>
      <c r="K10" s="28">
        <v>14.5</v>
      </c>
      <c r="L10" s="28">
        <v>0.9</v>
      </c>
      <c r="M10" s="27">
        <f t="shared" si="2"/>
        <v>13.6</v>
      </c>
      <c r="N10" s="28">
        <v>14.3</v>
      </c>
      <c r="O10" s="28">
        <v>0.8</v>
      </c>
      <c r="P10" s="27">
        <f t="shared" si="3"/>
        <v>13.5</v>
      </c>
      <c r="Q10" s="34">
        <f t="shared" si="4"/>
        <v>48.65</v>
      </c>
      <c r="S10" s="10"/>
      <c r="T10" s="10"/>
    </row>
    <row r="11" spans="1:17" s="24" customFormat="1" ht="11.25">
      <c r="A11" s="12">
        <v>5</v>
      </c>
      <c r="B11" s="24" t="s">
        <v>50</v>
      </c>
      <c r="C11" s="24" t="s">
        <v>10</v>
      </c>
      <c r="D11" s="25">
        <v>2003</v>
      </c>
      <c r="E11" s="26">
        <v>14</v>
      </c>
      <c r="F11" s="26">
        <v>1.6</v>
      </c>
      <c r="G11" s="27">
        <f t="shared" si="0"/>
        <v>12.4</v>
      </c>
      <c r="H11" s="28">
        <v>14</v>
      </c>
      <c r="I11" s="28">
        <v>2.95</v>
      </c>
      <c r="J11" s="27">
        <f t="shared" si="1"/>
        <v>11.05</v>
      </c>
      <c r="K11" s="28">
        <v>14.5</v>
      </c>
      <c r="L11" s="28">
        <v>2.35</v>
      </c>
      <c r="M11" s="27">
        <f t="shared" si="2"/>
        <v>12.15</v>
      </c>
      <c r="N11" s="28">
        <v>14</v>
      </c>
      <c r="O11" s="28">
        <v>2.3</v>
      </c>
      <c r="P11" s="27">
        <f t="shared" si="3"/>
        <v>11.7</v>
      </c>
      <c r="Q11" s="34">
        <f t="shared" si="4"/>
        <v>47.3</v>
      </c>
    </row>
    <row r="12" spans="1:20" ht="11.25" customHeight="1">
      <c r="A12" s="12">
        <v>6</v>
      </c>
      <c r="B12" s="24" t="s">
        <v>47</v>
      </c>
      <c r="C12" s="24" t="s">
        <v>10</v>
      </c>
      <c r="D12" s="25">
        <v>2003</v>
      </c>
      <c r="E12" s="26">
        <v>12</v>
      </c>
      <c r="F12" s="26">
        <v>2.9</v>
      </c>
      <c r="G12" s="27">
        <f t="shared" si="0"/>
        <v>9.1</v>
      </c>
      <c r="H12" s="30">
        <v>14</v>
      </c>
      <c r="I12" s="30">
        <v>3</v>
      </c>
      <c r="J12" s="27">
        <f t="shared" si="1"/>
        <v>11</v>
      </c>
      <c r="K12" s="28">
        <v>14.8</v>
      </c>
      <c r="L12" s="28">
        <v>2.4</v>
      </c>
      <c r="M12" s="27">
        <f t="shared" si="2"/>
        <v>12.4</v>
      </c>
      <c r="N12" s="28">
        <v>14</v>
      </c>
      <c r="O12" s="28">
        <v>2.2</v>
      </c>
      <c r="P12" s="27">
        <f t="shared" si="3"/>
        <v>11.8</v>
      </c>
      <c r="Q12" s="34">
        <f t="shared" si="4"/>
        <v>44.3</v>
      </c>
      <c r="S12" s="10"/>
      <c r="T12" s="10"/>
    </row>
    <row r="13" spans="1:17" s="24" customFormat="1" ht="11.25">
      <c r="A13" s="12"/>
      <c r="D13" s="25"/>
      <c r="E13" s="26"/>
      <c r="F13" s="26"/>
      <c r="G13" s="27"/>
      <c r="H13" s="28"/>
      <c r="I13" s="28"/>
      <c r="J13" s="27"/>
      <c r="K13" s="28"/>
      <c r="L13" s="28"/>
      <c r="M13" s="27"/>
      <c r="N13" s="28"/>
      <c r="O13" s="28"/>
      <c r="P13" s="27"/>
      <c r="Q13" s="34"/>
    </row>
    <row r="14" spans="1:17" s="24" customFormat="1" ht="15.75">
      <c r="A14" s="11" t="s">
        <v>52</v>
      </c>
      <c r="D14" s="25"/>
      <c r="E14" s="26"/>
      <c r="F14" s="26"/>
      <c r="G14" s="27"/>
      <c r="H14" s="28"/>
      <c r="I14" s="28"/>
      <c r="J14" s="27"/>
      <c r="K14" s="28"/>
      <c r="L14" s="28"/>
      <c r="M14" s="27"/>
      <c r="N14" s="28"/>
      <c r="O14" s="28"/>
      <c r="P14" s="27"/>
      <c r="Q14" s="34"/>
    </row>
    <row r="15" spans="1:17" s="24" customFormat="1" ht="11.25">
      <c r="A15" s="12" t="s">
        <v>0</v>
      </c>
      <c r="B15" s="12" t="s">
        <v>1</v>
      </c>
      <c r="C15" s="12" t="s">
        <v>2</v>
      </c>
      <c r="D15" s="20" t="s">
        <v>3</v>
      </c>
      <c r="E15" s="13" t="s">
        <v>4</v>
      </c>
      <c r="F15" s="13" t="s">
        <v>32</v>
      </c>
      <c r="G15" s="14" t="s">
        <v>13</v>
      </c>
      <c r="H15" s="13" t="s">
        <v>4</v>
      </c>
      <c r="I15" s="13" t="s">
        <v>32</v>
      </c>
      <c r="J15" s="14" t="s">
        <v>5</v>
      </c>
      <c r="K15" s="13" t="s">
        <v>4</v>
      </c>
      <c r="L15" s="13" t="s">
        <v>32</v>
      </c>
      <c r="M15" s="14" t="s">
        <v>6</v>
      </c>
      <c r="N15" s="13" t="s">
        <v>4</v>
      </c>
      <c r="O15" s="13" t="s">
        <v>32</v>
      </c>
      <c r="P15" s="14" t="s">
        <v>7</v>
      </c>
      <c r="Q15" s="34" t="s">
        <v>8</v>
      </c>
    </row>
    <row r="16" spans="1:17" s="24" customFormat="1" ht="11.25">
      <c r="A16" s="12">
        <v>1</v>
      </c>
      <c r="B16" s="24" t="s">
        <v>19</v>
      </c>
      <c r="C16" s="24" t="s">
        <v>15</v>
      </c>
      <c r="D16" s="25">
        <v>2004</v>
      </c>
      <c r="E16" s="26">
        <v>14.3</v>
      </c>
      <c r="F16" s="26">
        <v>1.35</v>
      </c>
      <c r="G16" s="27">
        <f aca="true" t="shared" si="5" ref="G16:G21">E16-F16</f>
        <v>12.950000000000001</v>
      </c>
      <c r="H16" s="28">
        <v>14</v>
      </c>
      <c r="I16" s="28">
        <v>1.2</v>
      </c>
      <c r="J16" s="27">
        <f aca="true" t="shared" si="6" ref="J16:J21">H16-I16</f>
        <v>12.8</v>
      </c>
      <c r="K16" s="28">
        <v>14.8</v>
      </c>
      <c r="L16" s="28">
        <v>1.3</v>
      </c>
      <c r="M16" s="27">
        <f aca="true" t="shared" si="7" ref="M16:M21">K16-L16</f>
        <v>13.5</v>
      </c>
      <c r="N16" s="28">
        <v>14.3</v>
      </c>
      <c r="O16" s="28">
        <v>1.8</v>
      </c>
      <c r="P16" s="27">
        <f aca="true" t="shared" si="8" ref="P16:P21">N16-O16</f>
        <v>12.5</v>
      </c>
      <c r="Q16" s="34">
        <f aca="true" t="shared" si="9" ref="Q16:Q21">SUM(G16+J16+M16+P16)</f>
        <v>51.75</v>
      </c>
    </row>
    <row r="17" spans="1:17" s="24" customFormat="1" ht="11.25">
      <c r="A17" s="12">
        <v>2</v>
      </c>
      <c r="B17" s="24" t="s">
        <v>21</v>
      </c>
      <c r="C17" s="24" t="s">
        <v>11</v>
      </c>
      <c r="D17" s="25">
        <v>2004</v>
      </c>
      <c r="E17" s="26">
        <v>14.3</v>
      </c>
      <c r="F17" s="26">
        <v>1.15</v>
      </c>
      <c r="G17" s="27">
        <f t="shared" si="5"/>
        <v>13.15</v>
      </c>
      <c r="H17" s="28">
        <v>14</v>
      </c>
      <c r="I17" s="28">
        <v>3.05</v>
      </c>
      <c r="J17" s="27">
        <f t="shared" si="6"/>
        <v>10.95</v>
      </c>
      <c r="K17" s="28">
        <v>14.5</v>
      </c>
      <c r="L17" s="28">
        <v>2.8</v>
      </c>
      <c r="M17" s="27">
        <f t="shared" si="7"/>
        <v>11.7</v>
      </c>
      <c r="N17" s="28">
        <v>14.3</v>
      </c>
      <c r="O17" s="28">
        <v>1.05</v>
      </c>
      <c r="P17" s="27">
        <f t="shared" si="8"/>
        <v>13.25</v>
      </c>
      <c r="Q17" s="34">
        <f t="shared" si="9"/>
        <v>49.05</v>
      </c>
    </row>
    <row r="18" spans="1:17" s="24" customFormat="1" ht="11.25">
      <c r="A18" s="12">
        <v>3</v>
      </c>
      <c r="B18" s="24" t="s">
        <v>22</v>
      </c>
      <c r="C18" s="24" t="s">
        <v>11</v>
      </c>
      <c r="D18" s="25">
        <v>2004</v>
      </c>
      <c r="E18" s="26">
        <v>14</v>
      </c>
      <c r="F18" s="26">
        <v>4.65</v>
      </c>
      <c r="G18" s="27">
        <f t="shared" si="5"/>
        <v>9.35</v>
      </c>
      <c r="H18" s="28">
        <v>14</v>
      </c>
      <c r="I18" s="28">
        <v>2.25</v>
      </c>
      <c r="J18" s="27">
        <f t="shared" si="6"/>
        <v>11.75</v>
      </c>
      <c r="K18" s="28">
        <v>14</v>
      </c>
      <c r="L18" s="28">
        <v>2.95</v>
      </c>
      <c r="M18" s="27">
        <f t="shared" si="7"/>
        <v>11.05</v>
      </c>
      <c r="N18" s="28">
        <v>14</v>
      </c>
      <c r="O18" s="28">
        <v>1.35</v>
      </c>
      <c r="P18" s="27">
        <f t="shared" si="8"/>
        <v>12.65</v>
      </c>
      <c r="Q18" s="34">
        <f t="shared" si="9"/>
        <v>44.800000000000004</v>
      </c>
    </row>
    <row r="19" spans="1:17" s="24" customFormat="1" ht="11.25">
      <c r="A19" s="12">
        <v>4</v>
      </c>
      <c r="B19" s="24" t="s">
        <v>25</v>
      </c>
      <c r="C19" s="24" t="s">
        <v>18</v>
      </c>
      <c r="D19" s="25">
        <v>2006</v>
      </c>
      <c r="E19" s="26">
        <v>12</v>
      </c>
      <c r="F19" s="26">
        <v>3.2</v>
      </c>
      <c r="G19" s="27">
        <f t="shared" si="5"/>
        <v>8.8</v>
      </c>
      <c r="H19" s="28">
        <v>14</v>
      </c>
      <c r="I19" s="28">
        <v>1</v>
      </c>
      <c r="J19" s="27">
        <f t="shared" si="6"/>
        <v>13</v>
      </c>
      <c r="K19" s="28">
        <v>14</v>
      </c>
      <c r="L19" s="28">
        <v>4.4</v>
      </c>
      <c r="M19" s="27">
        <f t="shared" si="7"/>
        <v>9.6</v>
      </c>
      <c r="N19" s="28">
        <v>14</v>
      </c>
      <c r="O19" s="28">
        <v>1.4</v>
      </c>
      <c r="P19" s="27">
        <f t="shared" si="8"/>
        <v>12.6</v>
      </c>
      <c r="Q19" s="34">
        <f t="shared" si="9"/>
        <v>44</v>
      </c>
    </row>
    <row r="20" spans="1:17" s="24" customFormat="1" ht="11.25">
      <c r="A20" s="12">
        <v>5</v>
      </c>
      <c r="B20" s="24" t="s">
        <v>24</v>
      </c>
      <c r="C20" s="24" t="s">
        <v>18</v>
      </c>
      <c r="D20" s="25">
        <v>2005</v>
      </c>
      <c r="E20" s="26">
        <v>12</v>
      </c>
      <c r="F20" s="26">
        <v>2.2</v>
      </c>
      <c r="G20" s="27">
        <f t="shared" si="5"/>
        <v>9.8</v>
      </c>
      <c r="H20" s="28">
        <v>14</v>
      </c>
      <c r="I20" s="28">
        <v>2.9</v>
      </c>
      <c r="J20" s="27">
        <f t="shared" si="6"/>
        <v>11.1</v>
      </c>
      <c r="K20" s="28">
        <v>14</v>
      </c>
      <c r="L20" s="28">
        <v>4</v>
      </c>
      <c r="M20" s="27">
        <f t="shared" si="7"/>
        <v>10</v>
      </c>
      <c r="N20" s="28">
        <v>14</v>
      </c>
      <c r="O20" s="28">
        <v>2.7</v>
      </c>
      <c r="P20" s="27">
        <f t="shared" si="8"/>
        <v>11.3</v>
      </c>
      <c r="Q20" s="34">
        <f t="shared" si="9"/>
        <v>42.2</v>
      </c>
    </row>
    <row r="21" spans="1:17" s="24" customFormat="1" ht="11.25">
      <c r="A21" s="12">
        <v>6</v>
      </c>
      <c r="B21" s="24" t="s">
        <v>23</v>
      </c>
      <c r="C21" s="24" t="s">
        <v>18</v>
      </c>
      <c r="D21" s="25">
        <v>2004</v>
      </c>
      <c r="E21" s="26">
        <v>12.3</v>
      </c>
      <c r="F21" s="26">
        <v>2.9</v>
      </c>
      <c r="G21" s="27">
        <f t="shared" si="5"/>
        <v>9.4</v>
      </c>
      <c r="H21" s="28">
        <v>14</v>
      </c>
      <c r="I21" s="28">
        <v>1.2</v>
      </c>
      <c r="J21" s="27">
        <f t="shared" si="6"/>
        <v>12.8</v>
      </c>
      <c r="K21" s="28">
        <v>14.3</v>
      </c>
      <c r="L21" s="28">
        <v>5.3</v>
      </c>
      <c r="M21" s="27">
        <f t="shared" si="7"/>
        <v>9</v>
      </c>
      <c r="N21" s="28">
        <v>14</v>
      </c>
      <c r="O21" s="28">
        <v>3.8</v>
      </c>
      <c r="P21" s="27">
        <f t="shared" si="8"/>
        <v>10.2</v>
      </c>
      <c r="Q21" s="34">
        <f t="shared" si="9"/>
        <v>41.400000000000006</v>
      </c>
    </row>
    <row r="22" spans="1:17" s="24" customFormat="1" ht="11.25">
      <c r="A22" s="12"/>
      <c r="D22" s="25"/>
      <c r="E22" s="26"/>
      <c r="F22" s="26"/>
      <c r="G22" s="27"/>
      <c r="H22" s="28"/>
      <c r="I22" s="28"/>
      <c r="J22" s="27"/>
      <c r="K22" s="28"/>
      <c r="L22" s="28"/>
      <c r="M22" s="27"/>
      <c r="N22" s="28"/>
      <c r="O22" s="28"/>
      <c r="P22" s="27"/>
      <c r="Q22" s="34"/>
    </row>
    <row r="23" spans="1:17" s="24" customFormat="1" ht="15.75">
      <c r="A23" s="11" t="s">
        <v>26</v>
      </c>
      <c r="D23" s="25"/>
      <c r="E23" s="26"/>
      <c r="F23" s="26"/>
      <c r="G23" s="27"/>
      <c r="H23" s="28"/>
      <c r="I23" s="28"/>
      <c r="J23" s="27"/>
      <c r="K23" s="28"/>
      <c r="L23" s="28"/>
      <c r="M23" s="27"/>
      <c r="N23" s="28"/>
      <c r="O23" s="28"/>
      <c r="P23" s="27"/>
      <c r="Q23" s="34"/>
    </row>
    <row r="24" spans="1:17" s="24" customFormat="1" ht="11.25">
      <c r="A24" s="12" t="s">
        <v>0</v>
      </c>
      <c r="B24" s="12" t="s">
        <v>1</v>
      </c>
      <c r="C24" s="12" t="s">
        <v>2</v>
      </c>
      <c r="D24" s="20" t="s">
        <v>3</v>
      </c>
      <c r="E24" s="13" t="s">
        <v>4</v>
      </c>
      <c r="F24" s="13" t="s">
        <v>32</v>
      </c>
      <c r="G24" s="14" t="s">
        <v>13</v>
      </c>
      <c r="H24" s="13" t="s">
        <v>4</v>
      </c>
      <c r="I24" s="13" t="s">
        <v>32</v>
      </c>
      <c r="J24" s="14" t="s">
        <v>5</v>
      </c>
      <c r="K24" s="13" t="s">
        <v>4</v>
      </c>
      <c r="L24" s="13" t="s">
        <v>32</v>
      </c>
      <c r="M24" s="14" t="s">
        <v>6</v>
      </c>
      <c r="N24" s="13" t="s">
        <v>4</v>
      </c>
      <c r="O24" s="13" t="s">
        <v>32</v>
      </c>
      <c r="P24" s="14" t="s">
        <v>7</v>
      </c>
      <c r="Q24" s="34" t="s">
        <v>8</v>
      </c>
    </row>
    <row r="25" spans="1:17" s="24" customFormat="1" ht="11.25">
      <c r="A25" s="12">
        <v>1</v>
      </c>
      <c r="B25" s="24" t="s">
        <v>27</v>
      </c>
      <c r="C25" s="24" t="s">
        <v>15</v>
      </c>
      <c r="D25" s="25">
        <v>2003</v>
      </c>
      <c r="E25" s="26">
        <v>14</v>
      </c>
      <c r="F25" s="26">
        <v>3.8</v>
      </c>
      <c r="G25" s="27">
        <f aca="true" t="shared" si="10" ref="G25:G30">E25-F25</f>
        <v>10.2</v>
      </c>
      <c r="H25" s="28">
        <v>14</v>
      </c>
      <c r="I25" s="28">
        <v>2.25</v>
      </c>
      <c r="J25" s="27">
        <f aca="true" t="shared" si="11" ref="J25:J30">H25-I25</f>
        <v>11.75</v>
      </c>
      <c r="K25" s="28">
        <v>14</v>
      </c>
      <c r="L25" s="28">
        <v>4.1</v>
      </c>
      <c r="M25" s="27">
        <f aca="true" t="shared" si="12" ref="M25:M30">K25-L25</f>
        <v>9.9</v>
      </c>
      <c r="N25" s="28">
        <v>14.3</v>
      </c>
      <c r="O25" s="28">
        <v>2.85</v>
      </c>
      <c r="P25" s="27">
        <f aca="true" t="shared" si="13" ref="P25:P30">N25-O25</f>
        <v>11.450000000000001</v>
      </c>
      <c r="Q25" s="34">
        <f aca="true" t="shared" si="14" ref="Q25:Q30">SUM(G25+J25+M25+P25)</f>
        <v>43.300000000000004</v>
      </c>
    </row>
    <row r="26" spans="1:23" s="24" customFormat="1" ht="12.75">
      <c r="A26" s="12">
        <v>2</v>
      </c>
      <c r="B26" s="24" t="s">
        <v>30</v>
      </c>
      <c r="C26" s="24" t="s">
        <v>15</v>
      </c>
      <c r="D26" s="25">
        <v>2003</v>
      </c>
      <c r="E26" s="26">
        <v>14</v>
      </c>
      <c r="F26" s="26">
        <v>2.75</v>
      </c>
      <c r="G26" s="27">
        <f>E26-F26</f>
        <v>11.25</v>
      </c>
      <c r="H26" s="28">
        <v>14.3</v>
      </c>
      <c r="I26" s="28">
        <v>3.55</v>
      </c>
      <c r="J26" s="27">
        <f>H26-I26</f>
        <v>10.75</v>
      </c>
      <c r="K26" s="28">
        <v>14.3</v>
      </c>
      <c r="L26" s="28">
        <v>4.05</v>
      </c>
      <c r="M26" s="27">
        <f>K26-L26</f>
        <v>10.25</v>
      </c>
      <c r="N26" s="28">
        <v>14.3</v>
      </c>
      <c r="O26" s="28">
        <v>4.7</v>
      </c>
      <c r="P26" s="27">
        <f>N26-O26</f>
        <v>9.600000000000001</v>
      </c>
      <c r="Q26" s="34">
        <f>SUM(G26+J26+M26+P26)</f>
        <v>41.85</v>
      </c>
      <c r="S26"/>
      <c r="T26"/>
      <c r="U26" s="2"/>
      <c r="V26" s="2"/>
      <c r="W26"/>
    </row>
    <row r="27" spans="1:22" s="24" customFormat="1" ht="12.75">
      <c r="A27" s="12">
        <v>3</v>
      </c>
      <c r="B27" s="24" t="s">
        <v>9</v>
      </c>
      <c r="C27" s="24" t="s">
        <v>10</v>
      </c>
      <c r="D27" s="25">
        <v>2002</v>
      </c>
      <c r="E27" s="26">
        <v>11.3</v>
      </c>
      <c r="F27" s="26">
        <v>1.6</v>
      </c>
      <c r="G27" s="27">
        <f>E27-F27</f>
        <v>9.700000000000001</v>
      </c>
      <c r="H27" s="28">
        <v>14</v>
      </c>
      <c r="I27" s="28">
        <v>4.2</v>
      </c>
      <c r="J27" s="27">
        <f>H27-I27</f>
        <v>9.8</v>
      </c>
      <c r="K27" s="28">
        <v>14.3</v>
      </c>
      <c r="L27" s="28">
        <v>3.95</v>
      </c>
      <c r="M27" s="27">
        <f>K27-L27</f>
        <v>10.350000000000001</v>
      </c>
      <c r="N27" s="28">
        <v>14.3</v>
      </c>
      <c r="O27" s="28">
        <v>3.25</v>
      </c>
      <c r="P27" s="27">
        <f>N27-O27</f>
        <v>11.05</v>
      </c>
      <c r="Q27" s="34">
        <f>SUM(G27+J27+M27+P27)</f>
        <v>40.900000000000006</v>
      </c>
      <c r="S27"/>
      <c r="T27"/>
      <c r="U27" s="2"/>
      <c r="V27" s="2"/>
    </row>
    <row r="28" spans="1:17" s="24" customFormat="1" ht="12.75" customHeight="1">
      <c r="A28" s="12">
        <v>4</v>
      </c>
      <c r="B28" s="24" t="s">
        <v>28</v>
      </c>
      <c r="C28" s="24" t="s">
        <v>11</v>
      </c>
      <c r="D28" s="25">
        <v>2004</v>
      </c>
      <c r="E28" s="26">
        <v>11</v>
      </c>
      <c r="F28" s="26">
        <v>2.55</v>
      </c>
      <c r="G28" s="27">
        <f t="shared" si="10"/>
        <v>8.45</v>
      </c>
      <c r="H28" s="28">
        <v>14</v>
      </c>
      <c r="I28" s="28">
        <v>8</v>
      </c>
      <c r="J28" s="27">
        <f t="shared" si="11"/>
        <v>6</v>
      </c>
      <c r="K28" s="28">
        <v>14.3</v>
      </c>
      <c r="L28" s="28">
        <v>2.75</v>
      </c>
      <c r="M28" s="27">
        <f t="shared" si="12"/>
        <v>11.55</v>
      </c>
      <c r="N28" s="28">
        <v>14</v>
      </c>
      <c r="O28" s="28">
        <v>3.4</v>
      </c>
      <c r="P28" s="27">
        <f t="shared" si="13"/>
        <v>10.6</v>
      </c>
      <c r="Q28" s="34">
        <f t="shared" si="14"/>
        <v>36.6</v>
      </c>
    </row>
    <row r="29" spans="1:23" s="24" customFormat="1" ht="12.75">
      <c r="A29" s="12">
        <v>4</v>
      </c>
      <c r="B29" s="24" t="s">
        <v>31</v>
      </c>
      <c r="C29" s="24" t="s">
        <v>10</v>
      </c>
      <c r="D29" s="25">
        <v>2003</v>
      </c>
      <c r="E29" s="26">
        <v>11.3</v>
      </c>
      <c r="F29" s="26">
        <v>1.8</v>
      </c>
      <c r="G29" s="27">
        <f>E29-F29</f>
        <v>9.5</v>
      </c>
      <c r="H29" s="28">
        <v>14</v>
      </c>
      <c r="I29" s="28">
        <v>5.6</v>
      </c>
      <c r="J29" s="27">
        <f>H29-I29</f>
        <v>8.4</v>
      </c>
      <c r="K29" s="28">
        <v>14.3</v>
      </c>
      <c r="L29" s="28">
        <v>4.4</v>
      </c>
      <c r="M29" s="27">
        <f>K29-L29</f>
        <v>9.9</v>
      </c>
      <c r="N29" s="28">
        <v>14</v>
      </c>
      <c r="O29" s="28">
        <v>5.2</v>
      </c>
      <c r="P29" s="27">
        <f>N29-O29</f>
        <v>8.8</v>
      </c>
      <c r="Q29" s="34">
        <f>SUM(G29+J29+M29+P29)</f>
        <v>36.599999999999994</v>
      </c>
      <c r="S29"/>
      <c r="T29"/>
      <c r="U29" s="2"/>
      <c r="V29" s="2"/>
      <c r="W29"/>
    </row>
    <row r="30" spans="1:23" s="24" customFormat="1" ht="12.75">
      <c r="A30" s="12">
        <v>6</v>
      </c>
      <c r="B30" s="24" t="s">
        <v>29</v>
      </c>
      <c r="C30" s="24" t="s">
        <v>11</v>
      </c>
      <c r="D30" s="25">
        <v>2002</v>
      </c>
      <c r="E30" s="26">
        <v>11.3</v>
      </c>
      <c r="F30" s="26">
        <v>2.2</v>
      </c>
      <c r="G30" s="27">
        <f t="shared" si="10"/>
        <v>9.100000000000001</v>
      </c>
      <c r="H30" s="28">
        <v>14</v>
      </c>
      <c r="I30" s="28">
        <v>11</v>
      </c>
      <c r="J30" s="27">
        <f t="shared" si="11"/>
        <v>3</v>
      </c>
      <c r="K30" s="28">
        <v>14.3</v>
      </c>
      <c r="L30" s="28">
        <v>1.75</v>
      </c>
      <c r="M30" s="27">
        <f t="shared" si="12"/>
        <v>12.55</v>
      </c>
      <c r="N30" s="28">
        <v>14.3</v>
      </c>
      <c r="O30" s="28">
        <v>2.85</v>
      </c>
      <c r="P30" s="27">
        <f t="shared" si="13"/>
        <v>11.450000000000001</v>
      </c>
      <c r="Q30" s="34">
        <f t="shared" si="14"/>
        <v>36.1</v>
      </c>
      <c r="S30"/>
      <c r="T30"/>
      <c r="U30" s="2"/>
      <c r="V30" s="2"/>
      <c r="W30"/>
    </row>
    <row r="31" spans="1:23" s="24" customFormat="1" ht="12.75">
      <c r="A31" s="12"/>
      <c r="D31" s="25"/>
      <c r="E31" s="26"/>
      <c r="F31" s="26"/>
      <c r="G31" s="27"/>
      <c r="H31" s="28"/>
      <c r="I31" s="28"/>
      <c r="J31" s="27"/>
      <c r="K31" s="28"/>
      <c r="L31" s="28"/>
      <c r="M31" s="27"/>
      <c r="N31" s="28"/>
      <c r="O31" s="28"/>
      <c r="P31" s="27"/>
      <c r="Q31" s="34"/>
      <c r="S31"/>
      <c r="T31"/>
      <c r="U31" s="2"/>
      <c r="V31" s="2"/>
      <c r="W31"/>
    </row>
    <row r="32" spans="1:17" s="24" customFormat="1" ht="15.75">
      <c r="A32" s="11" t="s">
        <v>55</v>
      </c>
      <c r="D32" s="25"/>
      <c r="E32" s="26"/>
      <c r="F32" s="26"/>
      <c r="G32" s="27"/>
      <c r="H32" s="28"/>
      <c r="I32" s="28"/>
      <c r="J32" s="27"/>
      <c r="K32" s="28"/>
      <c r="L32" s="28"/>
      <c r="M32" s="27"/>
      <c r="N32" s="28"/>
      <c r="O32" s="28"/>
      <c r="P32" s="27"/>
      <c r="Q32" s="34"/>
    </row>
    <row r="33" spans="1:17" s="24" customFormat="1" ht="11.25">
      <c r="A33" s="12" t="s">
        <v>0</v>
      </c>
      <c r="B33" s="12" t="s">
        <v>1</v>
      </c>
      <c r="C33" s="12" t="s">
        <v>2</v>
      </c>
      <c r="D33" s="20" t="s">
        <v>3</v>
      </c>
      <c r="E33" s="13" t="s">
        <v>4</v>
      </c>
      <c r="F33" s="13" t="s">
        <v>32</v>
      </c>
      <c r="G33" s="14" t="s">
        <v>13</v>
      </c>
      <c r="H33" s="13" t="s">
        <v>4</v>
      </c>
      <c r="I33" s="13" t="s">
        <v>32</v>
      </c>
      <c r="J33" s="14" t="s">
        <v>5</v>
      </c>
      <c r="K33" s="13" t="s">
        <v>4</v>
      </c>
      <c r="L33" s="13" t="s">
        <v>32</v>
      </c>
      <c r="M33" s="14" t="s">
        <v>6</v>
      </c>
      <c r="N33" s="13" t="s">
        <v>4</v>
      </c>
      <c r="O33" s="13" t="s">
        <v>32</v>
      </c>
      <c r="P33" s="14" t="s">
        <v>7</v>
      </c>
      <c r="Q33" s="34" t="s">
        <v>8</v>
      </c>
    </row>
    <row r="34" spans="1:17" s="24" customFormat="1" ht="11.25">
      <c r="A34" s="12">
        <v>1</v>
      </c>
      <c r="B34" s="24" t="s">
        <v>58</v>
      </c>
      <c r="C34" s="24" t="s">
        <v>54</v>
      </c>
      <c r="D34" s="25">
        <v>2004</v>
      </c>
      <c r="E34" s="26">
        <v>14.3</v>
      </c>
      <c r="F34" s="26">
        <v>0.8</v>
      </c>
      <c r="G34" s="27">
        <f>E34-F34</f>
        <v>13.5</v>
      </c>
      <c r="H34" s="28">
        <v>14.3</v>
      </c>
      <c r="I34" s="28">
        <v>2.45</v>
      </c>
      <c r="J34" s="27">
        <f>H34-I34</f>
        <v>11.850000000000001</v>
      </c>
      <c r="K34" s="28">
        <v>14.8</v>
      </c>
      <c r="L34" s="28">
        <v>1.65</v>
      </c>
      <c r="M34" s="27">
        <f>K34-L34</f>
        <v>13.15</v>
      </c>
      <c r="N34" s="28">
        <v>14.3</v>
      </c>
      <c r="O34" s="28">
        <v>2.4</v>
      </c>
      <c r="P34" s="27">
        <f>N34-O34</f>
        <v>11.9</v>
      </c>
      <c r="Q34" s="34">
        <f>SUM(G34+J34+M34+P34)</f>
        <v>50.4</v>
      </c>
    </row>
    <row r="35" spans="1:17" s="24" customFormat="1" ht="11.25">
      <c r="A35" s="12">
        <v>2</v>
      </c>
      <c r="B35" s="24" t="s">
        <v>60</v>
      </c>
      <c r="C35" s="24" t="s">
        <v>57</v>
      </c>
      <c r="D35" s="25">
        <v>2005</v>
      </c>
      <c r="E35" s="26">
        <v>14</v>
      </c>
      <c r="F35" s="26">
        <v>1.65</v>
      </c>
      <c r="G35" s="27">
        <f>E35-F35</f>
        <v>12.35</v>
      </c>
      <c r="H35" s="28">
        <v>14.3</v>
      </c>
      <c r="I35" s="28">
        <v>1.55</v>
      </c>
      <c r="J35" s="27">
        <f>H35-I35</f>
        <v>12.75</v>
      </c>
      <c r="K35" s="28">
        <v>14.8</v>
      </c>
      <c r="L35" s="28">
        <v>2</v>
      </c>
      <c r="M35" s="27">
        <f>K35-L35</f>
        <v>12.8</v>
      </c>
      <c r="N35" s="28">
        <v>14.3</v>
      </c>
      <c r="O35" s="28">
        <v>1.85</v>
      </c>
      <c r="P35" s="27">
        <f>N35-O35</f>
        <v>12.450000000000001</v>
      </c>
      <c r="Q35" s="34">
        <f>SUM(G35+J35+M35+P35)</f>
        <v>50.35000000000001</v>
      </c>
    </row>
    <row r="36" spans="1:17" s="24" customFormat="1" ht="11.25">
      <c r="A36" s="12">
        <v>3</v>
      </c>
      <c r="B36" s="24" t="s">
        <v>59</v>
      </c>
      <c r="C36" s="24" t="s">
        <v>53</v>
      </c>
      <c r="D36" s="25">
        <v>2004</v>
      </c>
      <c r="E36" s="26">
        <v>14.3</v>
      </c>
      <c r="F36" s="26">
        <v>3.15</v>
      </c>
      <c r="G36" s="27">
        <f>E36-F36</f>
        <v>11.15</v>
      </c>
      <c r="H36" s="28">
        <v>14.3</v>
      </c>
      <c r="I36" s="28">
        <v>1.8</v>
      </c>
      <c r="J36" s="27">
        <f>H36-I36</f>
        <v>12.5</v>
      </c>
      <c r="K36" s="28">
        <v>14.8</v>
      </c>
      <c r="L36" s="28">
        <v>1.5</v>
      </c>
      <c r="M36" s="27">
        <f>K36-L36</f>
        <v>13.3</v>
      </c>
      <c r="N36" s="28">
        <v>14.3</v>
      </c>
      <c r="O36" s="28">
        <v>1.05</v>
      </c>
      <c r="P36" s="27">
        <f>N36-O36</f>
        <v>13.25</v>
      </c>
      <c r="Q36" s="34">
        <f>SUM(G36+J36+M36+P36)</f>
        <v>50.2</v>
      </c>
    </row>
    <row r="37" spans="1:17" s="24" customFormat="1" ht="11.25">
      <c r="A37" s="12">
        <v>4</v>
      </c>
      <c r="B37" s="24" t="s">
        <v>56</v>
      </c>
      <c r="C37" s="24" t="s">
        <v>57</v>
      </c>
      <c r="D37" s="25">
        <v>2002</v>
      </c>
      <c r="E37" s="26">
        <v>14.3</v>
      </c>
      <c r="F37" s="26">
        <v>1.3</v>
      </c>
      <c r="G37" s="27">
        <f>E37-F37</f>
        <v>13</v>
      </c>
      <c r="H37" s="28">
        <v>14.3</v>
      </c>
      <c r="I37" s="28">
        <v>2.5</v>
      </c>
      <c r="J37" s="27">
        <f>H37-I37</f>
        <v>11.8</v>
      </c>
      <c r="K37" s="28">
        <v>14.8</v>
      </c>
      <c r="L37" s="28">
        <v>2.7</v>
      </c>
      <c r="M37" s="27">
        <f>K37-L37</f>
        <v>12.100000000000001</v>
      </c>
      <c r="N37" s="28">
        <v>14.3</v>
      </c>
      <c r="O37" s="28">
        <v>2.2</v>
      </c>
      <c r="P37" s="27">
        <f>N37-O37</f>
        <v>12.100000000000001</v>
      </c>
      <c r="Q37" s="34">
        <f>SUM(G37+J37+M37+P37)</f>
        <v>49.00000000000001</v>
      </c>
    </row>
    <row r="38" spans="1:17" s="24" customFormat="1" ht="11.25">
      <c r="A38" s="12"/>
      <c r="D38" s="25"/>
      <c r="E38" s="26"/>
      <c r="F38" s="26"/>
      <c r="G38" s="27"/>
      <c r="H38" s="28"/>
      <c r="I38" s="28"/>
      <c r="J38" s="27"/>
      <c r="K38" s="28"/>
      <c r="L38" s="28"/>
      <c r="M38" s="27"/>
      <c r="N38" s="28"/>
      <c r="O38" s="28"/>
      <c r="P38" s="27"/>
      <c r="Q38" s="34"/>
    </row>
    <row r="39" spans="1:17" s="24" customFormat="1" ht="11.25">
      <c r="A39" s="12"/>
      <c r="D39" s="25"/>
      <c r="E39" s="26"/>
      <c r="F39" s="26"/>
      <c r="G39" s="27"/>
      <c r="H39" s="28"/>
      <c r="I39" s="28"/>
      <c r="J39" s="27"/>
      <c r="K39" s="28"/>
      <c r="L39" s="28"/>
      <c r="M39" s="27"/>
      <c r="N39" s="28"/>
      <c r="O39" s="28"/>
      <c r="P39" s="27"/>
      <c r="Q39" s="34"/>
    </row>
    <row r="40" spans="1:17" s="24" customFormat="1" ht="11.25">
      <c r="A40" s="12"/>
      <c r="D40" s="25"/>
      <c r="E40" s="26"/>
      <c r="F40" s="26"/>
      <c r="G40" s="27"/>
      <c r="H40" s="28"/>
      <c r="I40" s="28"/>
      <c r="J40" s="27"/>
      <c r="K40" s="28"/>
      <c r="L40" s="28"/>
      <c r="M40" s="27"/>
      <c r="N40" s="28"/>
      <c r="O40" s="28"/>
      <c r="P40" s="27"/>
      <c r="Q40" s="34"/>
    </row>
    <row r="41" spans="1:17" s="24" customFormat="1" ht="11.25">
      <c r="A41" s="12"/>
      <c r="D41" s="25"/>
      <c r="E41" s="26"/>
      <c r="F41" s="26"/>
      <c r="G41" s="27"/>
      <c r="H41" s="28"/>
      <c r="I41" s="28"/>
      <c r="J41" s="27"/>
      <c r="K41" s="28"/>
      <c r="L41" s="28"/>
      <c r="M41" s="27"/>
      <c r="N41" s="28"/>
      <c r="O41" s="28"/>
      <c r="P41" s="27"/>
      <c r="Q41" s="34"/>
    </row>
    <row r="42" spans="1:17" s="24" customFormat="1" ht="15.75">
      <c r="A42" s="11" t="s">
        <v>61</v>
      </c>
      <c r="D42" s="25"/>
      <c r="E42" s="26"/>
      <c r="F42" s="26"/>
      <c r="G42" s="27"/>
      <c r="H42" s="28"/>
      <c r="I42" s="28"/>
      <c r="J42" s="27"/>
      <c r="K42" s="28"/>
      <c r="L42" s="28"/>
      <c r="M42" s="27"/>
      <c r="N42" s="28"/>
      <c r="O42" s="28"/>
      <c r="P42" s="27"/>
      <c r="Q42" s="34"/>
    </row>
    <row r="43" spans="1:17" s="24" customFormat="1" ht="11.25">
      <c r="A43" s="12" t="s">
        <v>0</v>
      </c>
      <c r="B43" s="12" t="s">
        <v>1</v>
      </c>
      <c r="C43" s="12" t="s">
        <v>2</v>
      </c>
      <c r="D43" s="20" t="s">
        <v>3</v>
      </c>
      <c r="E43" s="13" t="s">
        <v>4</v>
      </c>
      <c r="F43" s="13" t="s">
        <v>32</v>
      </c>
      <c r="G43" s="14" t="s">
        <v>13</v>
      </c>
      <c r="H43" s="13" t="s">
        <v>4</v>
      </c>
      <c r="I43" s="13" t="s">
        <v>32</v>
      </c>
      <c r="J43" s="14" t="s">
        <v>5</v>
      </c>
      <c r="K43" s="13" t="s">
        <v>4</v>
      </c>
      <c r="L43" s="13" t="s">
        <v>32</v>
      </c>
      <c r="M43" s="14" t="s">
        <v>6</v>
      </c>
      <c r="N43" s="13" t="s">
        <v>4</v>
      </c>
      <c r="O43" s="13" t="s">
        <v>32</v>
      </c>
      <c r="P43" s="14" t="s">
        <v>7</v>
      </c>
      <c r="Q43" s="34" t="s">
        <v>8</v>
      </c>
    </row>
    <row r="44" spans="1:17" s="24" customFormat="1" ht="11.25">
      <c r="A44" s="12">
        <v>1</v>
      </c>
      <c r="B44" s="24" t="s">
        <v>12</v>
      </c>
      <c r="C44" s="24" t="s">
        <v>10</v>
      </c>
      <c r="D44" s="25">
        <v>2001</v>
      </c>
      <c r="E44" s="26">
        <v>11.3</v>
      </c>
      <c r="F44" s="26">
        <v>2.05</v>
      </c>
      <c r="G44" s="27">
        <f>E44-F44</f>
        <v>9.25</v>
      </c>
      <c r="H44" s="28">
        <v>14</v>
      </c>
      <c r="I44" s="28">
        <v>5.2</v>
      </c>
      <c r="J44" s="27">
        <f>H44-I44</f>
        <v>8.8</v>
      </c>
      <c r="K44" s="28">
        <v>14.3</v>
      </c>
      <c r="L44" s="28">
        <v>3.3</v>
      </c>
      <c r="M44" s="27">
        <f>K44-L44</f>
        <v>11</v>
      </c>
      <c r="N44" s="28">
        <v>14.3</v>
      </c>
      <c r="O44" s="28">
        <v>3.3</v>
      </c>
      <c r="P44" s="27">
        <f>N44-O44</f>
        <v>11</v>
      </c>
      <c r="Q44" s="34">
        <f>SUM(G44+J44+M44+P44)</f>
        <v>40.05</v>
      </c>
    </row>
    <row r="45" spans="1:17" s="24" customFormat="1" ht="11.25">
      <c r="A45" s="12"/>
      <c r="D45" s="25"/>
      <c r="E45" s="26"/>
      <c r="F45" s="26"/>
      <c r="G45" s="27"/>
      <c r="H45" s="28"/>
      <c r="I45" s="28"/>
      <c r="J45" s="27"/>
      <c r="K45" s="28"/>
      <c r="L45" s="28"/>
      <c r="M45" s="27"/>
      <c r="N45" s="28"/>
      <c r="O45" s="28"/>
      <c r="P45" s="27"/>
      <c r="Q45" s="34"/>
    </row>
    <row r="46" spans="1:17" s="24" customFormat="1" ht="15.75">
      <c r="A46" s="11" t="s">
        <v>34</v>
      </c>
      <c r="D46" s="25"/>
      <c r="E46" s="26"/>
      <c r="F46" s="26"/>
      <c r="G46" s="27"/>
      <c r="H46" s="28"/>
      <c r="I46" s="28"/>
      <c r="J46" s="27"/>
      <c r="K46" s="28"/>
      <c r="L46" s="28"/>
      <c r="M46" s="27"/>
      <c r="N46" s="28"/>
      <c r="O46" s="28"/>
      <c r="P46" s="27"/>
      <c r="Q46" s="34"/>
    </row>
    <row r="47" spans="1:17" s="24" customFormat="1" ht="11.25">
      <c r="A47" s="12" t="s">
        <v>0</v>
      </c>
      <c r="B47" s="12" t="s">
        <v>1</v>
      </c>
      <c r="C47" s="12" t="s">
        <v>2</v>
      </c>
      <c r="D47" s="20" t="s">
        <v>3</v>
      </c>
      <c r="E47" s="13" t="s">
        <v>4</v>
      </c>
      <c r="F47" s="13" t="s">
        <v>32</v>
      </c>
      <c r="G47" s="14" t="s">
        <v>13</v>
      </c>
      <c r="H47" s="13" t="s">
        <v>4</v>
      </c>
      <c r="I47" s="13" t="s">
        <v>32</v>
      </c>
      <c r="J47" s="14" t="s">
        <v>5</v>
      </c>
      <c r="K47" s="13" t="s">
        <v>4</v>
      </c>
      <c r="L47" s="13" t="s">
        <v>32</v>
      </c>
      <c r="M47" s="14" t="s">
        <v>6</v>
      </c>
      <c r="N47" s="13" t="s">
        <v>4</v>
      </c>
      <c r="O47" s="13" t="s">
        <v>32</v>
      </c>
      <c r="P47" s="14" t="s">
        <v>7</v>
      </c>
      <c r="Q47" s="34" t="s">
        <v>8</v>
      </c>
    </row>
    <row r="48" spans="1:17" s="24" customFormat="1" ht="11.25">
      <c r="A48" s="12">
        <v>1</v>
      </c>
      <c r="B48" s="24" t="s">
        <v>63</v>
      </c>
      <c r="C48" s="24" t="s">
        <v>11</v>
      </c>
      <c r="D48" s="25">
        <v>2003</v>
      </c>
      <c r="E48" s="26">
        <v>14</v>
      </c>
      <c r="F48" s="26">
        <v>1.95</v>
      </c>
      <c r="G48" s="27">
        <f>E48-F48</f>
        <v>12.05</v>
      </c>
      <c r="H48" s="28">
        <v>14</v>
      </c>
      <c r="I48" s="28">
        <v>2.9</v>
      </c>
      <c r="J48" s="27">
        <f>H48-I48</f>
        <v>11.1</v>
      </c>
      <c r="K48" s="28">
        <v>14.3</v>
      </c>
      <c r="L48" s="28">
        <v>1.5</v>
      </c>
      <c r="M48" s="27">
        <f>K48-L48</f>
        <v>12.8</v>
      </c>
      <c r="N48" s="28">
        <v>14.5</v>
      </c>
      <c r="O48" s="28">
        <v>1</v>
      </c>
      <c r="P48" s="27">
        <f>N48-O48</f>
        <v>13.5</v>
      </c>
      <c r="Q48" s="34">
        <f>SUM(G48+J48+M48+P48)</f>
        <v>49.45</v>
      </c>
    </row>
    <row r="49" spans="1:17" s="24" customFormat="1" ht="11.25">
      <c r="A49" s="12">
        <v>2</v>
      </c>
      <c r="B49" s="24" t="s">
        <v>35</v>
      </c>
      <c r="C49" s="24" t="s">
        <v>11</v>
      </c>
      <c r="D49" s="25">
        <v>2002</v>
      </c>
      <c r="E49" s="26">
        <v>11</v>
      </c>
      <c r="F49" s="26">
        <v>1.95</v>
      </c>
      <c r="G49" s="27">
        <f>E49-F49</f>
        <v>9.05</v>
      </c>
      <c r="H49" s="28">
        <v>14</v>
      </c>
      <c r="I49" s="28">
        <v>7.4</v>
      </c>
      <c r="J49" s="27">
        <f>H49-I49</f>
        <v>6.6</v>
      </c>
      <c r="K49" s="28">
        <v>14</v>
      </c>
      <c r="L49" s="28">
        <v>4.55</v>
      </c>
      <c r="M49" s="27">
        <f>K49-L49</f>
        <v>9.45</v>
      </c>
      <c r="N49" s="28">
        <v>14.5</v>
      </c>
      <c r="O49" s="28">
        <v>3.8</v>
      </c>
      <c r="P49" s="27">
        <f>N49-O49</f>
        <v>10.7</v>
      </c>
      <c r="Q49" s="34">
        <f>SUM(G49+J49+M49+P49)</f>
        <v>35.8</v>
      </c>
    </row>
    <row r="50" spans="1:17" s="24" customFormat="1" ht="11.25">
      <c r="A50" s="12">
        <v>3</v>
      </c>
      <c r="B50" s="24" t="s">
        <v>62</v>
      </c>
      <c r="C50" s="24" t="s">
        <v>11</v>
      </c>
      <c r="D50" s="25">
        <v>2002</v>
      </c>
      <c r="E50" s="26">
        <v>9</v>
      </c>
      <c r="F50" s="26">
        <v>3.05</v>
      </c>
      <c r="G50" s="27">
        <f>E50-F50</f>
        <v>5.95</v>
      </c>
      <c r="H50" s="28">
        <v>14</v>
      </c>
      <c r="I50" s="28">
        <v>6.5</v>
      </c>
      <c r="J50" s="27">
        <f>H50-I50</f>
        <v>7.5</v>
      </c>
      <c r="K50" s="28">
        <v>14</v>
      </c>
      <c r="L50" s="28">
        <v>5.45</v>
      </c>
      <c r="M50" s="27">
        <f>K50-L50</f>
        <v>8.55</v>
      </c>
      <c r="N50" s="28">
        <v>14</v>
      </c>
      <c r="O50" s="28">
        <v>2.7</v>
      </c>
      <c r="P50" s="27">
        <f>N50-O50</f>
        <v>11.3</v>
      </c>
      <c r="Q50" s="34">
        <f>SUM(G50+J50+M50+P50)</f>
        <v>33.3</v>
      </c>
    </row>
    <row r="51" spans="1:17" s="24" customFormat="1" ht="11.25">
      <c r="A51" s="12"/>
      <c r="D51" s="25"/>
      <c r="E51" s="26"/>
      <c r="F51" s="26"/>
      <c r="G51" s="27"/>
      <c r="H51" s="28"/>
      <c r="I51" s="28"/>
      <c r="J51" s="27"/>
      <c r="K51" s="28"/>
      <c r="L51" s="28"/>
      <c r="M51" s="27"/>
      <c r="N51" s="28"/>
      <c r="O51" s="28"/>
      <c r="P51" s="27"/>
      <c r="Q51" s="34"/>
    </row>
    <row r="52" spans="1:17" s="24" customFormat="1" ht="15.75">
      <c r="A52" s="11" t="s">
        <v>64</v>
      </c>
      <c r="D52" s="25"/>
      <c r="E52" s="26"/>
      <c r="F52" s="26"/>
      <c r="G52" s="27"/>
      <c r="H52" s="28"/>
      <c r="I52" s="28"/>
      <c r="J52" s="27"/>
      <c r="K52" s="28"/>
      <c r="L52" s="28"/>
      <c r="M52" s="27"/>
      <c r="N52" s="28"/>
      <c r="O52" s="28"/>
      <c r="P52" s="27"/>
      <c r="Q52" s="34"/>
    </row>
    <row r="53" spans="1:17" s="24" customFormat="1" ht="11.25">
      <c r="A53" s="12" t="s">
        <v>0</v>
      </c>
      <c r="B53" s="12" t="s">
        <v>1</v>
      </c>
      <c r="C53" s="12" t="s">
        <v>2</v>
      </c>
      <c r="D53" s="20" t="s">
        <v>3</v>
      </c>
      <c r="E53" s="13" t="s">
        <v>4</v>
      </c>
      <c r="F53" s="13" t="s">
        <v>32</v>
      </c>
      <c r="G53" s="14" t="s">
        <v>13</v>
      </c>
      <c r="H53" s="13" t="s">
        <v>4</v>
      </c>
      <c r="I53" s="13" t="s">
        <v>32</v>
      </c>
      <c r="J53" s="14" t="s">
        <v>5</v>
      </c>
      <c r="K53" s="13" t="s">
        <v>4</v>
      </c>
      <c r="L53" s="13" t="s">
        <v>32</v>
      </c>
      <c r="M53" s="14" t="s">
        <v>6</v>
      </c>
      <c r="N53" s="13" t="s">
        <v>4</v>
      </c>
      <c r="O53" s="13" t="s">
        <v>32</v>
      </c>
      <c r="P53" s="14" t="s">
        <v>7</v>
      </c>
      <c r="Q53" s="34" t="s">
        <v>8</v>
      </c>
    </row>
    <row r="54" spans="1:17" s="24" customFormat="1" ht="11.25">
      <c r="A54" s="12">
        <v>1</v>
      </c>
      <c r="B54" s="24" t="s">
        <v>65</v>
      </c>
      <c r="C54" s="24" t="s">
        <v>66</v>
      </c>
      <c r="D54" s="25">
        <v>2003</v>
      </c>
      <c r="E54" s="26">
        <v>14</v>
      </c>
      <c r="F54" s="26">
        <v>1.4</v>
      </c>
      <c r="G54" s="27">
        <f>E54-F54</f>
        <v>12.6</v>
      </c>
      <c r="H54" s="28">
        <v>14</v>
      </c>
      <c r="I54" s="28">
        <v>2.35</v>
      </c>
      <c r="J54" s="27">
        <f>H54-I54</f>
        <v>11.65</v>
      </c>
      <c r="K54" s="28">
        <v>14.3</v>
      </c>
      <c r="L54" s="28">
        <v>1.45</v>
      </c>
      <c r="M54" s="27">
        <f>K54-L54</f>
        <v>12.850000000000001</v>
      </c>
      <c r="N54" s="28">
        <v>14.5</v>
      </c>
      <c r="O54" s="28">
        <v>0.8</v>
      </c>
      <c r="P54" s="27">
        <f>N54-O54</f>
        <v>13.7</v>
      </c>
      <c r="Q54" s="34">
        <f>SUM(G54+J54+M54+P54)</f>
        <v>50.8</v>
      </c>
    </row>
    <row r="55" spans="1:17" s="24" customFormat="1" ht="11.25">
      <c r="A55" s="12">
        <v>2</v>
      </c>
      <c r="B55" s="24" t="s">
        <v>67</v>
      </c>
      <c r="C55" s="24" t="s">
        <v>68</v>
      </c>
      <c r="D55" s="25">
        <v>2002</v>
      </c>
      <c r="E55" s="26">
        <v>14.3</v>
      </c>
      <c r="F55" s="26">
        <v>1.7</v>
      </c>
      <c r="G55" s="27">
        <f>E55-F55</f>
        <v>12.600000000000001</v>
      </c>
      <c r="H55" s="28">
        <v>14</v>
      </c>
      <c r="I55" s="28">
        <v>2.1</v>
      </c>
      <c r="J55" s="27">
        <f>H55-I55</f>
        <v>11.9</v>
      </c>
      <c r="K55" s="28">
        <v>14</v>
      </c>
      <c r="L55" s="28">
        <v>2.1</v>
      </c>
      <c r="M55" s="27">
        <f>K55-L55</f>
        <v>11.9</v>
      </c>
      <c r="N55" s="28">
        <v>14.5</v>
      </c>
      <c r="O55" s="28">
        <v>1</v>
      </c>
      <c r="P55" s="27">
        <f>N55-O55</f>
        <v>13.5</v>
      </c>
      <c r="Q55" s="34">
        <f>SUM(G55+J55+M55+P55)</f>
        <v>49.9</v>
      </c>
    </row>
    <row r="56" spans="1:17" s="24" customFormat="1" ht="11.25">
      <c r="A56" s="12">
        <v>3</v>
      </c>
      <c r="B56" s="24" t="s">
        <v>69</v>
      </c>
      <c r="C56" s="24" t="s">
        <v>68</v>
      </c>
      <c r="D56" s="25">
        <v>2003</v>
      </c>
      <c r="E56" s="26">
        <v>14.3</v>
      </c>
      <c r="F56" s="26">
        <v>1.45</v>
      </c>
      <c r="G56" s="27">
        <f>E56-F56</f>
        <v>12.850000000000001</v>
      </c>
      <c r="H56" s="28">
        <v>14</v>
      </c>
      <c r="I56" s="28">
        <v>3.25</v>
      </c>
      <c r="J56" s="27">
        <f>H56-I56</f>
        <v>10.75</v>
      </c>
      <c r="K56" s="28">
        <v>14.3</v>
      </c>
      <c r="L56" s="28">
        <v>2.25</v>
      </c>
      <c r="M56" s="27">
        <f>K56-L56</f>
        <v>12.05</v>
      </c>
      <c r="N56" s="28">
        <v>14.5</v>
      </c>
      <c r="O56" s="28">
        <v>0.9</v>
      </c>
      <c r="P56" s="27">
        <f>N56-O56</f>
        <v>13.6</v>
      </c>
      <c r="Q56" s="34">
        <f>SUM(G56+J56+M56+P56)</f>
        <v>49.25000000000001</v>
      </c>
    </row>
    <row r="57" spans="1:17" s="24" customFormat="1" ht="11.25">
      <c r="A57" s="12"/>
      <c r="D57" s="25"/>
      <c r="E57" s="26"/>
      <c r="F57" s="26"/>
      <c r="G57" s="27"/>
      <c r="H57" s="28"/>
      <c r="I57" s="28"/>
      <c r="J57" s="27"/>
      <c r="K57" s="28"/>
      <c r="L57" s="28"/>
      <c r="M57" s="27"/>
      <c r="N57" s="28"/>
      <c r="O57" s="28"/>
      <c r="P57" s="27"/>
      <c r="Q57" s="34"/>
    </row>
    <row r="58" spans="1:17" s="24" customFormat="1" ht="15.75">
      <c r="A58" s="11" t="s">
        <v>36</v>
      </c>
      <c r="D58" s="25"/>
      <c r="E58" s="26"/>
      <c r="F58" s="26"/>
      <c r="G58" s="27"/>
      <c r="H58" s="28"/>
      <c r="I58" s="28"/>
      <c r="J58" s="27"/>
      <c r="K58" s="28"/>
      <c r="L58" s="28"/>
      <c r="M58" s="27"/>
      <c r="N58" s="28"/>
      <c r="O58" s="28"/>
      <c r="P58" s="27"/>
      <c r="Q58" s="34"/>
    </row>
    <row r="59" spans="1:17" s="24" customFormat="1" ht="11.25">
      <c r="A59" s="12" t="s">
        <v>0</v>
      </c>
      <c r="B59" s="12" t="s">
        <v>1</v>
      </c>
      <c r="C59" s="12" t="s">
        <v>2</v>
      </c>
      <c r="D59" s="20" t="s">
        <v>3</v>
      </c>
      <c r="E59" s="13" t="s">
        <v>4</v>
      </c>
      <c r="F59" s="13" t="s">
        <v>32</v>
      </c>
      <c r="G59" s="14" t="s">
        <v>13</v>
      </c>
      <c r="H59" s="13" t="s">
        <v>4</v>
      </c>
      <c r="I59" s="13" t="s">
        <v>32</v>
      </c>
      <c r="J59" s="14" t="s">
        <v>5</v>
      </c>
      <c r="K59" s="13" t="s">
        <v>4</v>
      </c>
      <c r="L59" s="13" t="s">
        <v>32</v>
      </c>
      <c r="M59" s="14" t="s">
        <v>6</v>
      </c>
      <c r="N59" s="13" t="s">
        <v>4</v>
      </c>
      <c r="O59" s="13" t="s">
        <v>32</v>
      </c>
      <c r="P59" s="14" t="s">
        <v>7</v>
      </c>
      <c r="Q59" s="34" t="s">
        <v>8</v>
      </c>
    </row>
    <row r="60" spans="1:17" s="24" customFormat="1" ht="11.25">
      <c r="A60" s="12">
        <v>1</v>
      </c>
      <c r="B60" s="24" t="s">
        <v>37</v>
      </c>
      <c r="C60" s="24" t="s">
        <v>18</v>
      </c>
      <c r="D60" s="25">
        <v>1999</v>
      </c>
      <c r="E60" s="26">
        <v>14</v>
      </c>
      <c r="F60" s="26">
        <v>2.7</v>
      </c>
      <c r="G60" s="27">
        <f>E60-F60</f>
        <v>11.3</v>
      </c>
      <c r="H60" s="28">
        <v>14</v>
      </c>
      <c r="I60" s="28">
        <v>4.8</v>
      </c>
      <c r="J60" s="27">
        <f>H60-I60</f>
        <v>9.2</v>
      </c>
      <c r="K60" s="28">
        <v>14</v>
      </c>
      <c r="L60" s="28">
        <v>4</v>
      </c>
      <c r="M60" s="27">
        <f>K60-L60</f>
        <v>10</v>
      </c>
      <c r="N60" s="28">
        <v>14</v>
      </c>
      <c r="O60" s="28">
        <v>4.2</v>
      </c>
      <c r="P60" s="27">
        <f>N60-O60</f>
        <v>9.8</v>
      </c>
      <c r="Q60" s="34">
        <f>SUM(G60+J60+M60+P60)</f>
        <v>40.3</v>
      </c>
    </row>
    <row r="61" spans="1:17" s="24" customFormat="1" ht="11.25">
      <c r="A61" s="12"/>
      <c r="D61" s="25"/>
      <c r="E61" s="26"/>
      <c r="F61" s="26"/>
      <c r="G61" s="27"/>
      <c r="H61" s="28"/>
      <c r="I61" s="28"/>
      <c r="J61" s="27"/>
      <c r="K61" s="28"/>
      <c r="L61" s="28"/>
      <c r="M61" s="27"/>
      <c r="N61" s="28"/>
      <c r="O61" s="28"/>
      <c r="P61" s="27"/>
      <c r="Q61" s="34"/>
    </row>
    <row r="62" spans="1:17" s="24" customFormat="1" ht="11.25">
      <c r="A62" s="12"/>
      <c r="D62" s="25"/>
      <c r="E62" s="26"/>
      <c r="F62" s="26"/>
      <c r="G62" s="27"/>
      <c r="H62" s="28"/>
      <c r="I62" s="28"/>
      <c r="J62" s="27"/>
      <c r="K62" s="28"/>
      <c r="L62" s="28"/>
      <c r="M62" s="27"/>
      <c r="N62" s="28"/>
      <c r="O62" s="28"/>
      <c r="P62" s="27"/>
      <c r="Q62" s="34"/>
    </row>
    <row r="63" spans="1:17" s="24" customFormat="1" ht="15.75">
      <c r="A63" s="11" t="s">
        <v>38</v>
      </c>
      <c r="D63" s="25"/>
      <c r="E63" s="26"/>
      <c r="F63" s="26"/>
      <c r="G63" s="27"/>
      <c r="H63" s="28"/>
      <c r="I63" s="28"/>
      <c r="J63" s="27"/>
      <c r="K63" s="28"/>
      <c r="L63" s="28"/>
      <c r="M63" s="27"/>
      <c r="N63" s="28"/>
      <c r="O63" s="28"/>
      <c r="P63" s="27"/>
      <c r="Q63" s="34"/>
    </row>
    <row r="64" spans="1:17" s="24" customFormat="1" ht="11.25">
      <c r="A64" s="12" t="s">
        <v>0</v>
      </c>
      <c r="B64" s="12" t="s">
        <v>1</v>
      </c>
      <c r="C64" s="12" t="s">
        <v>2</v>
      </c>
      <c r="D64" s="20" t="s">
        <v>3</v>
      </c>
      <c r="E64" s="13" t="s">
        <v>4</v>
      </c>
      <c r="F64" s="13" t="s">
        <v>32</v>
      </c>
      <c r="G64" s="14" t="s">
        <v>13</v>
      </c>
      <c r="H64" s="13" t="s">
        <v>4</v>
      </c>
      <c r="I64" s="13" t="s">
        <v>32</v>
      </c>
      <c r="J64" s="14" t="s">
        <v>5</v>
      </c>
      <c r="K64" s="13" t="s">
        <v>4</v>
      </c>
      <c r="L64" s="13" t="s">
        <v>32</v>
      </c>
      <c r="M64" s="14" t="s">
        <v>6</v>
      </c>
      <c r="N64" s="13" t="s">
        <v>4</v>
      </c>
      <c r="O64" s="13" t="s">
        <v>32</v>
      </c>
      <c r="P64" s="14" t="s">
        <v>7</v>
      </c>
      <c r="Q64" s="34" t="s">
        <v>8</v>
      </c>
    </row>
    <row r="65" spans="1:17" s="24" customFormat="1" ht="11.25">
      <c r="A65" s="12">
        <v>1</v>
      </c>
      <c r="B65" s="24" t="s">
        <v>70</v>
      </c>
      <c r="C65" s="24" t="s">
        <v>11</v>
      </c>
      <c r="D65" s="25">
        <v>2001</v>
      </c>
      <c r="E65" s="26">
        <v>14</v>
      </c>
      <c r="F65" s="26">
        <v>1</v>
      </c>
      <c r="G65" s="27">
        <f>E65-F65</f>
        <v>13</v>
      </c>
      <c r="H65" s="37">
        <v>14</v>
      </c>
      <c r="I65" s="37">
        <v>2.4</v>
      </c>
      <c r="J65" s="27">
        <f>H65-I65</f>
        <v>11.6</v>
      </c>
      <c r="K65" s="37">
        <v>12.5</v>
      </c>
      <c r="L65" s="37">
        <v>3.2</v>
      </c>
      <c r="M65" s="27">
        <f>K65-L65</f>
        <v>9.3</v>
      </c>
      <c r="N65" s="37">
        <v>15</v>
      </c>
      <c r="O65" s="37">
        <v>2.4</v>
      </c>
      <c r="P65" s="27">
        <f>N65-O65</f>
        <v>12.6</v>
      </c>
      <c r="Q65" s="34">
        <f>SUM(G65+J65+M65+P65)</f>
        <v>46.50000000000001</v>
      </c>
    </row>
    <row r="66" spans="1:17" s="24" customFormat="1" ht="11.25">
      <c r="A66" s="12">
        <v>2</v>
      </c>
      <c r="B66" s="24" t="s">
        <v>39</v>
      </c>
      <c r="C66" s="24" t="s">
        <v>18</v>
      </c>
      <c r="D66" s="25">
        <v>2001</v>
      </c>
      <c r="E66" s="26">
        <v>14</v>
      </c>
      <c r="F66" s="26">
        <v>1.3</v>
      </c>
      <c r="G66" s="27">
        <f>E66-F66</f>
        <v>12.7</v>
      </c>
      <c r="H66" s="28">
        <v>11</v>
      </c>
      <c r="I66" s="28">
        <v>4.2</v>
      </c>
      <c r="J66" s="27">
        <f>H66-I66</f>
        <v>6.8</v>
      </c>
      <c r="K66" s="28">
        <v>11</v>
      </c>
      <c r="L66" s="28">
        <v>2.9</v>
      </c>
      <c r="M66" s="27">
        <f>K66-L66</f>
        <v>8.1</v>
      </c>
      <c r="N66" s="28">
        <v>10</v>
      </c>
      <c r="O66" s="28">
        <v>4.2</v>
      </c>
      <c r="P66" s="27">
        <f>N66-O66</f>
        <v>5.8</v>
      </c>
      <c r="Q66" s="34">
        <f>SUM(G66+J66+M66+P66)</f>
        <v>33.4</v>
      </c>
    </row>
    <row r="67" spans="1:17" s="24" customFormat="1" ht="11.25">
      <c r="A67" s="12"/>
      <c r="D67" s="25"/>
      <c r="E67" s="26"/>
      <c r="F67" s="26"/>
      <c r="G67" s="27"/>
      <c r="H67" s="28"/>
      <c r="I67" s="28"/>
      <c r="J67" s="27"/>
      <c r="K67" s="28"/>
      <c r="L67" s="28"/>
      <c r="M67" s="27"/>
      <c r="N67" s="28"/>
      <c r="O67" s="28"/>
      <c r="P67" s="27"/>
      <c r="Q67" s="34"/>
    </row>
    <row r="68" spans="1:17" s="24" customFormat="1" ht="15.75">
      <c r="A68" s="11" t="s">
        <v>74</v>
      </c>
      <c r="D68" s="25"/>
      <c r="E68" s="26"/>
      <c r="F68" s="26"/>
      <c r="G68" s="27"/>
      <c r="H68" s="28"/>
      <c r="I68" s="28"/>
      <c r="J68" s="27"/>
      <c r="K68" s="28"/>
      <c r="L68" s="28"/>
      <c r="M68" s="27"/>
      <c r="N68" s="28"/>
      <c r="O68" s="28"/>
      <c r="P68" s="27"/>
      <c r="Q68" s="34"/>
    </row>
    <row r="69" spans="1:17" s="24" customFormat="1" ht="11.25">
      <c r="A69" s="12" t="s">
        <v>0</v>
      </c>
      <c r="B69" s="12" t="s">
        <v>1</v>
      </c>
      <c r="C69" s="12" t="s">
        <v>2</v>
      </c>
      <c r="D69" s="20" t="s">
        <v>3</v>
      </c>
      <c r="E69" s="13" t="s">
        <v>4</v>
      </c>
      <c r="F69" s="13" t="s">
        <v>32</v>
      </c>
      <c r="G69" s="14" t="s">
        <v>13</v>
      </c>
      <c r="H69" s="13" t="s">
        <v>4</v>
      </c>
      <c r="I69" s="13" t="s">
        <v>32</v>
      </c>
      <c r="J69" s="14" t="s">
        <v>5</v>
      </c>
      <c r="K69" s="13" t="s">
        <v>4</v>
      </c>
      <c r="L69" s="13" t="s">
        <v>32</v>
      </c>
      <c r="M69" s="14" t="s">
        <v>6</v>
      </c>
      <c r="N69" s="13" t="s">
        <v>4</v>
      </c>
      <c r="O69" s="13" t="s">
        <v>32</v>
      </c>
      <c r="P69" s="14" t="s">
        <v>7</v>
      </c>
      <c r="Q69" s="34" t="s">
        <v>8</v>
      </c>
    </row>
    <row r="70" spans="1:17" s="24" customFormat="1" ht="11.25">
      <c r="A70" s="12">
        <v>1</v>
      </c>
      <c r="B70" s="24" t="s">
        <v>76</v>
      </c>
      <c r="C70" s="24" t="s">
        <v>57</v>
      </c>
      <c r="D70" s="25">
        <v>2001</v>
      </c>
      <c r="E70" s="26">
        <v>14</v>
      </c>
      <c r="F70" s="26">
        <v>1.5</v>
      </c>
      <c r="G70" s="27">
        <f>E70-F70</f>
        <v>12.5</v>
      </c>
      <c r="H70" s="28">
        <v>13.5</v>
      </c>
      <c r="I70" s="28">
        <v>2.05</v>
      </c>
      <c r="J70" s="27">
        <f>H70-I70</f>
        <v>11.45</v>
      </c>
      <c r="K70" s="28">
        <v>13.5</v>
      </c>
      <c r="L70" s="28">
        <v>3.9</v>
      </c>
      <c r="M70" s="27">
        <f>K70-L70</f>
        <v>9.6</v>
      </c>
      <c r="N70" s="28">
        <v>15</v>
      </c>
      <c r="O70" s="28">
        <v>2.15</v>
      </c>
      <c r="P70" s="27">
        <f>N70-O70</f>
        <v>12.85</v>
      </c>
      <c r="Q70" s="34">
        <f>SUM(G70+J70+M70+P70)</f>
        <v>46.4</v>
      </c>
    </row>
    <row r="71" spans="1:17" s="24" customFormat="1" ht="11.25">
      <c r="A71" s="12">
        <v>2</v>
      </c>
      <c r="B71" s="24" t="s">
        <v>75</v>
      </c>
      <c r="C71" s="24" t="s">
        <v>54</v>
      </c>
      <c r="D71" s="25">
        <v>2001</v>
      </c>
      <c r="E71" s="26">
        <v>14</v>
      </c>
      <c r="F71" s="26">
        <v>1.3</v>
      </c>
      <c r="G71" s="27">
        <f>E71-F71</f>
        <v>12.7</v>
      </c>
      <c r="H71" s="28">
        <v>13.5</v>
      </c>
      <c r="I71" s="28">
        <v>5.45</v>
      </c>
      <c r="J71" s="27">
        <f>H71-I71</f>
        <v>8.05</v>
      </c>
      <c r="K71" s="28">
        <v>12.5</v>
      </c>
      <c r="L71" s="28">
        <v>2.7</v>
      </c>
      <c r="M71" s="27">
        <f>K71-L71</f>
        <v>9.8</v>
      </c>
      <c r="N71" s="28">
        <v>14.5</v>
      </c>
      <c r="O71" s="28">
        <v>4.45</v>
      </c>
      <c r="P71" s="27">
        <f>N71-O71</f>
        <v>10.05</v>
      </c>
      <c r="Q71" s="34">
        <f>SUM(G71+J71+M71+P71)</f>
        <v>40.6</v>
      </c>
    </row>
    <row r="72" spans="1:17" s="24" customFormat="1" ht="11.25">
      <c r="A72" s="12"/>
      <c r="D72" s="25"/>
      <c r="E72" s="26"/>
      <c r="F72" s="26"/>
      <c r="G72" s="27"/>
      <c r="H72" s="28"/>
      <c r="I72" s="28"/>
      <c r="J72" s="27"/>
      <c r="K72" s="28"/>
      <c r="L72" s="28"/>
      <c r="M72" s="27"/>
      <c r="N72" s="28"/>
      <c r="O72" s="28"/>
      <c r="P72" s="27"/>
      <c r="Q72" s="34"/>
    </row>
    <row r="73" spans="1:17" s="24" customFormat="1" ht="15.75">
      <c r="A73" s="11" t="s">
        <v>78</v>
      </c>
      <c r="D73" s="25"/>
      <c r="E73" s="26"/>
      <c r="F73" s="26"/>
      <c r="G73" s="27"/>
      <c r="H73" s="28"/>
      <c r="I73" s="28"/>
      <c r="J73" s="27"/>
      <c r="K73" s="28"/>
      <c r="L73" s="28"/>
      <c r="M73" s="27"/>
      <c r="N73" s="28"/>
      <c r="O73" s="28"/>
      <c r="P73" s="27"/>
      <c r="Q73" s="34"/>
    </row>
    <row r="74" spans="1:17" s="24" customFormat="1" ht="11.25">
      <c r="A74" s="12" t="s">
        <v>0</v>
      </c>
      <c r="B74" s="12" t="s">
        <v>1</v>
      </c>
      <c r="C74" s="12" t="s">
        <v>2</v>
      </c>
      <c r="D74" s="20" t="s">
        <v>3</v>
      </c>
      <c r="E74" s="13" t="s">
        <v>4</v>
      </c>
      <c r="F74" s="13" t="s">
        <v>32</v>
      </c>
      <c r="G74" s="14" t="s">
        <v>13</v>
      </c>
      <c r="H74" s="13" t="s">
        <v>4</v>
      </c>
      <c r="I74" s="13" t="s">
        <v>32</v>
      </c>
      <c r="J74" s="14" t="s">
        <v>5</v>
      </c>
      <c r="K74" s="13" t="s">
        <v>4</v>
      </c>
      <c r="L74" s="13" t="s">
        <v>32</v>
      </c>
      <c r="M74" s="14" t="s">
        <v>6</v>
      </c>
      <c r="N74" s="13" t="s">
        <v>4</v>
      </c>
      <c r="O74" s="13" t="s">
        <v>32</v>
      </c>
      <c r="P74" s="14" t="s">
        <v>7</v>
      </c>
      <c r="Q74" s="34" t="s">
        <v>8</v>
      </c>
    </row>
    <row r="75" spans="1:17" s="24" customFormat="1" ht="11.25">
      <c r="A75" s="12">
        <v>1</v>
      </c>
      <c r="B75" s="24" t="s">
        <v>94</v>
      </c>
      <c r="C75" s="24" t="s">
        <v>11</v>
      </c>
      <c r="D75" s="25">
        <v>1999</v>
      </c>
      <c r="E75" s="26">
        <v>14</v>
      </c>
      <c r="F75" s="26">
        <v>2.5</v>
      </c>
      <c r="G75" s="27">
        <f>E75-F75</f>
        <v>11.5</v>
      </c>
      <c r="H75" s="28">
        <v>12.5</v>
      </c>
      <c r="I75" s="28">
        <v>4.75</v>
      </c>
      <c r="J75" s="27">
        <f>H75-I75</f>
        <v>7.75</v>
      </c>
      <c r="K75" s="28">
        <v>11</v>
      </c>
      <c r="L75" s="28">
        <v>3.2</v>
      </c>
      <c r="M75" s="27">
        <f>K75-L75</f>
        <v>7.8</v>
      </c>
      <c r="N75" s="28">
        <v>11.5</v>
      </c>
      <c r="O75" s="28">
        <v>3.85</v>
      </c>
      <c r="P75" s="27">
        <f>N75-O75</f>
        <v>7.65</v>
      </c>
      <c r="Q75" s="34">
        <f>SUM(G75+J75+M75+P75)</f>
        <v>34.7</v>
      </c>
    </row>
    <row r="76" spans="1:17" s="24" customFormat="1" ht="11.25">
      <c r="A76" s="12">
        <v>2</v>
      </c>
      <c r="B76" s="24" t="s">
        <v>71</v>
      </c>
      <c r="C76" s="24" t="s">
        <v>11</v>
      </c>
      <c r="D76" s="25">
        <v>1999</v>
      </c>
      <c r="E76" s="26">
        <v>14</v>
      </c>
      <c r="F76" s="26">
        <v>2.3</v>
      </c>
      <c r="G76" s="27">
        <f>E76-F76</f>
        <v>11.7</v>
      </c>
      <c r="H76" s="28">
        <v>12.5</v>
      </c>
      <c r="I76" s="28">
        <v>5.45</v>
      </c>
      <c r="J76" s="27">
        <f>H76-I76</f>
        <v>7.05</v>
      </c>
      <c r="K76" s="28">
        <v>11</v>
      </c>
      <c r="L76" s="28">
        <v>4.6</v>
      </c>
      <c r="M76" s="27">
        <f>K76-L76</f>
        <v>6.4</v>
      </c>
      <c r="N76" s="28">
        <v>9.5</v>
      </c>
      <c r="O76" s="28">
        <v>4.3</v>
      </c>
      <c r="P76" s="27">
        <f>N76-O76</f>
        <v>5.2</v>
      </c>
      <c r="Q76" s="34">
        <f>SUM(G76+J76+M76+P76)</f>
        <v>30.349999999999998</v>
      </c>
    </row>
    <row r="77" spans="1:17" s="24" customFormat="1" ht="11.25">
      <c r="A77" s="12">
        <v>3</v>
      </c>
      <c r="B77" s="29" t="s">
        <v>14</v>
      </c>
      <c r="C77" s="24" t="s">
        <v>15</v>
      </c>
      <c r="D77" s="25">
        <v>1998</v>
      </c>
      <c r="E77" s="26">
        <v>12</v>
      </c>
      <c r="F77" s="26">
        <v>1.9</v>
      </c>
      <c r="G77" s="27">
        <f>E77-F77</f>
        <v>10.1</v>
      </c>
      <c r="H77" s="28">
        <v>12.5</v>
      </c>
      <c r="I77" s="28">
        <v>6.25</v>
      </c>
      <c r="J77" s="27">
        <f>H77-I77</f>
        <v>6.25</v>
      </c>
      <c r="K77" s="28">
        <v>11</v>
      </c>
      <c r="L77" s="28">
        <v>5</v>
      </c>
      <c r="M77" s="27">
        <f>K77-L77</f>
        <v>6</v>
      </c>
      <c r="N77" s="28">
        <v>12</v>
      </c>
      <c r="O77" s="28">
        <v>4.75</v>
      </c>
      <c r="P77" s="27">
        <f>N77-O77</f>
        <v>7.25</v>
      </c>
      <c r="Q77" s="34">
        <f>SUM(G77+J77+M77+P77)</f>
        <v>29.6</v>
      </c>
    </row>
    <row r="78" spans="1:17" s="24" customFormat="1" ht="11.25">
      <c r="A78" s="12">
        <v>4</v>
      </c>
      <c r="B78" s="29" t="s">
        <v>40</v>
      </c>
      <c r="C78" s="24" t="s">
        <v>15</v>
      </c>
      <c r="D78" s="25">
        <v>1997</v>
      </c>
      <c r="E78" s="26">
        <v>14</v>
      </c>
      <c r="F78" s="26">
        <v>2.4</v>
      </c>
      <c r="G78" s="27">
        <f>E78-F78</f>
        <v>11.6</v>
      </c>
      <c r="H78" s="28">
        <v>12.5</v>
      </c>
      <c r="I78" s="28">
        <v>6.1</v>
      </c>
      <c r="J78" s="27">
        <f>H78-I78</f>
        <v>6.4</v>
      </c>
      <c r="K78" s="28">
        <v>11</v>
      </c>
      <c r="L78" s="28">
        <v>7.6</v>
      </c>
      <c r="M78" s="27">
        <f>K78-L78</f>
        <v>3.4000000000000004</v>
      </c>
      <c r="N78" s="28">
        <v>10.5</v>
      </c>
      <c r="O78" s="28">
        <v>5.85</v>
      </c>
      <c r="P78" s="27">
        <f>N78-O78</f>
        <v>4.65</v>
      </c>
      <c r="Q78" s="34">
        <f>SUM(G78+J78+M78+P78)</f>
        <v>26.049999999999997</v>
      </c>
    </row>
    <row r="79" spans="1:20" s="24" customFormat="1" ht="11.25">
      <c r="A79" s="12">
        <v>5</v>
      </c>
      <c r="B79" s="24" t="s">
        <v>77</v>
      </c>
      <c r="C79" s="24" t="s">
        <v>15</v>
      </c>
      <c r="D79" s="25">
        <v>1998</v>
      </c>
      <c r="E79" s="26">
        <v>14</v>
      </c>
      <c r="F79" s="26">
        <v>2.1</v>
      </c>
      <c r="G79" s="27">
        <f>E79-F79</f>
        <v>11.9</v>
      </c>
      <c r="H79" s="28">
        <v>12</v>
      </c>
      <c r="I79" s="28">
        <v>7.15</v>
      </c>
      <c r="J79" s="27">
        <f>H79-I79</f>
        <v>4.85</v>
      </c>
      <c r="K79" s="28">
        <v>11</v>
      </c>
      <c r="L79" s="28">
        <v>4.6</v>
      </c>
      <c r="M79" s="27">
        <f>K79-L79</f>
        <v>6.4</v>
      </c>
      <c r="N79" s="28">
        <v>10</v>
      </c>
      <c r="O79" s="28">
        <v>7.35</v>
      </c>
      <c r="P79" s="27">
        <f>N79-O79</f>
        <v>2.6500000000000004</v>
      </c>
      <c r="Q79" s="34">
        <f>SUM(G79+J79+M79+P79)</f>
        <v>25.799999999999997</v>
      </c>
      <c r="R79" s="30"/>
      <c r="S79" s="30"/>
      <c r="T79" s="30"/>
    </row>
    <row r="80" spans="1:20" s="24" customFormat="1" ht="11.25">
      <c r="A80" s="12"/>
      <c r="D80" s="25"/>
      <c r="E80" s="26"/>
      <c r="F80" s="26"/>
      <c r="G80" s="27"/>
      <c r="H80" s="28"/>
      <c r="I80" s="28"/>
      <c r="J80" s="27"/>
      <c r="K80" s="28"/>
      <c r="L80" s="28"/>
      <c r="M80" s="27"/>
      <c r="N80" s="28"/>
      <c r="O80" s="28"/>
      <c r="P80" s="27"/>
      <c r="Q80" s="34"/>
      <c r="R80" s="30"/>
      <c r="S80" s="30"/>
      <c r="T80" s="30"/>
    </row>
    <row r="81" spans="1:20" s="24" customFormat="1" ht="11.25">
      <c r="A81" s="12"/>
      <c r="D81" s="25"/>
      <c r="E81" s="26"/>
      <c r="F81" s="26"/>
      <c r="G81" s="27"/>
      <c r="H81" s="28"/>
      <c r="I81" s="28"/>
      <c r="J81" s="27"/>
      <c r="K81" s="28"/>
      <c r="L81" s="28"/>
      <c r="M81" s="27"/>
      <c r="N81" s="28"/>
      <c r="O81" s="28"/>
      <c r="P81" s="27"/>
      <c r="Q81" s="34"/>
      <c r="R81" s="30"/>
      <c r="S81" s="30"/>
      <c r="T81" s="30"/>
    </row>
    <row r="82" spans="1:20" s="24" customFormat="1" ht="11.25">
      <c r="A82" s="12"/>
      <c r="D82" s="25"/>
      <c r="E82" s="26"/>
      <c r="F82" s="26"/>
      <c r="G82" s="27"/>
      <c r="H82" s="28"/>
      <c r="I82" s="28"/>
      <c r="J82" s="27"/>
      <c r="K82" s="28"/>
      <c r="L82" s="28"/>
      <c r="M82" s="27"/>
      <c r="N82" s="28"/>
      <c r="O82" s="28"/>
      <c r="P82" s="27"/>
      <c r="Q82" s="34"/>
      <c r="R82" s="30"/>
      <c r="S82" s="30"/>
      <c r="T82" s="30"/>
    </row>
    <row r="83" spans="1:20" s="24" customFormat="1" ht="11.25">
      <c r="A83" s="12"/>
      <c r="D83" s="25"/>
      <c r="E83" s="26"/>
      <c r="F83" s="26"/>
      <c r="G83" s="27"/>
      <c r="H83" s="28"/>
      <c r="I83" s="28"/>
      <c r="J83" s="27"/>
      <c r="K83" s="28"/>
      <c r="L83" s="28"/>
      <c r="M83" s="27"/>
      <c r="N83" s="28"/>
      <c r="O83" s="28"/>
      <c r="P83" s="27"/>
      <c r="Q83" s="34"/>
      <c r="R83" s="30"/>
      <c r="S83" s="30"/>
      <c r="T83" s="30"/>
    </row>
    <row r="84" spans="1:17" s="24" customFormat="1" ht="15.75">
      <c r="A84" s="11" t="s">
        <v>79</v>
      </c>
      <c r="D84" s="25"/>
      <c r="E84" s="26"/>
      <c r="F84" s="26"/>
      <c r="G84" s="27"/>
      <c r="H84" s="28"/>
      <c r="I84" s="28"/>
      <c r="J84" s="27"/>
      <c r="K84" s="28"/>
      <c r="L84" s="28"/>
      <c r="M84" s="27"/>
      <c r="N84" s="28"/>
      <c r="O84" s="28"/>
      <c r="P84" s="27"/>
      <c r="Q84" s="34"/>
    </row>
    <row r="85" spans="1:17" s="24" customFormat="1" ht="11.25">
      <c r="A85" s="12" t="s">
        <v>0</v>
      </c>
      <c r="B85" s="12" t="s">
        <v>1</v>
      </c>
      <c r="C85" s="12" t="s">
        <v>2</v>
      </c>
      <c r="D85" s="20" t="s">
        <v>3</v>
      </c>
      <c r="E85" s="13" t="s">
        <v>4</v>
      </c>
      <c r="F85" s="13" t="s">
        <v>32</v>
      </c>
      <c r="G85" s="14" t="s">
        <v>13</v>
      </c>
      <c r="H85" s="13" t="s">
        <v>4</v>
      </c>
      <c r="I85" s="13" t="s">
        <v>32</v>
      </c>
      <c r="J85" s="14" t="s">
        <v>5</v>
      </c>
      <c r="K85" s="13" t="s">
        <v>4</v>
      </c>
      <c r="L85" s="13" t="s">
        <v>32</v>
      </c>
      <c r="M85" s="14" t="s">
        <v>6</v>
      </c>
      <c r="N85" s="13" t="s">
        <v>4</v>
      </c>
      <c r="O85" s="13" t="s">
        <v>32</v>
      </c>
      <c r="P85" s="14" t="s">
        <v>7</v>
      </c>
      <c r="Q85" s="34" t="s">
        <v>8</v>
      </c>
    </row>
    <row r="86" spans="1:20" s="24" customFormat="1" ht="11.25">
      <c r="A86" s="12">
        <v>1</v>
      </c>
      <c r="B86" s="24" t="s">
        <v>81</v>
      </c>
      <c r="C86" s="24" t="s">
        <v>68</v>
      </c>
      <c r="D86" s="25">
        <v>1999</v>
      </c>
      <c r="E86" s="26">
        <v>12</v>
      </c>
      <c r="F86" s="26">
        <v>1.35</v>
      </c>
      <c r="G86" s="27">
        <f>E86-F86</f>
        <v>10.65</v>
      </c>
      <c r="H86" s="28">
        <v>11</v>
      </c>
      <c r="I86" s="28">
        <v>2.7</v>
      </c>
      <c r="J86" s="27">
        <f>H86-I86</f>
        <v>8.3</v>
      </c>
      <c r="K86" s="28">
        <v>11</v>
      </c>
      <c r="L86" s="28">
        <v>3.6</v>
      </c>
      <c r="M86" s="27">
        <f>K86-L86</f>
        <v>7.4</v>
      </c>
      <c r="N86" s="28">
        <v>12.5</v>
      </c>
      <c r="O86" s="28">
        <v>3.15</v>
      </c>
      <c r="P86" s="27">
        <f>N86-O86</f>
        <v>9.35</v>
      </c>
      <c r="Q86" s="34">
        <f>SUM(G86+J86+M86+P86)</f>
        <v>35.7</v>
      </c>
      <c r="R86" s="30"/>
      <c r="S86" s="30"/>
      <c r="T86" s="30"/>
    </row>
    <row r="87" spans="1:20" s="24" customFormat="1" ht="11.25">
      <c r="A87" s="12">
        <v>2</v>
      </c>
      <c r="B87" s="24" t="s">
        <v>80</v>
      </c>
      <c r="C87" s="24" t="s">
        <v>68</v>
      </c>
      <c r="D87" s="25">
        <v>2000</v>
      </c>
      <c r="E87" s="26">
        <v>11.5</v>
      </c>
      <c r="F87" s="26">
        <v>1.8</v>
      </c>
      <c r="G87" s="27">
        <f>E87-F87</f>
        <v>9.7</v>
      </c>
      <c r="H87" s="28">
        <v>11</v>
      </c>
      <c r="I87" s="28">
        <v>3.8</v>
      </c>
      <c r="J87" s="27">
        <f>H87-I87</f>
        <v>7.2</v>
      </c>
      <c r="K87" s="28">
        <v>11</v>
      </c>
      <c r="L87" s="28">
        <v>5.8</v>
      </c>
      <c r="M87" s="27">
        <f>K87-L87</f>
        <v>5.2</v>
      </c>
      <c r="N87" s="28">
        <v>12.5</v>
      </c>
      <c r="O87" s="28">
        <v>4.1</v>
      </c>
      <c r="P87" s="27">
        <f>N87-O87</f>
        <v>8.4</v>
      </c>
      <c r="Q87" s="34">
        <f>SUM(G87+J87+M87+P87)</f>
        <v>30.5</v>
      </c>
      <c r="R87" s="30"/>
      <c r="S87" s="30"/>
      <c r="T87" s="30"/>
    </row>
    <row r="88" spans="1:17" s="24" customFormat="1" ht="15.75">
      <c r="A88" s="11" t="s">
        <v>86</v>
      </c>
      <c r="D88" s="25"/>
      <c r="E88" s="26"/>
      <c r="F88" s="26"/>
      <c r="G88" s="27"/>
      <c r="H88" s="28"/>
      <c r="I88" s="28"/>
      <c r="J88" s="27"/>
      <c r="K88" s="28"/>
      <c r="L88" s="28"/>
      <c r="M88" s="27"/>
      <c r="N88" s="28"/>
      <c r="O88" s="28"/>
      <c r="P88" s="27"/>
      <c r="Q88" s="34"/>
    </row>
    <row r="89" spans="1:17" s="24" customFormat="1" ht="11.25">
      <c r="A89" s="12" t="s">
        <v>0</v>
      </c>
      <c r="B89" s="12" t="s">
        <v>1</v>
      </c>
      <c r="C89" s="12" t="s">
        <v>2</v>
      </c>
      <c r="D89" s="20" t="s">
        <v>3</v>
      </c>
      <c r="E89" s="13" t="s">
        <v>43</v>
      </c>
      <c r="F89" s="13" t="s">
        <v>44</v>
      </c>
      <c r="G89" s="14" t="s">
        <v>13</v>
      </c>
      <c r="H89" s="13" t="s">
        <v>43</v>
      </c>
      <c r="I89" s="13" t="s">
        <v>44</v>
      </c>
      <c r="J89" s="14" t="s">
        <v>5</v>
      </c>
      <c r="K89" s="13" t="s">
        <v>43</v>
      </c>
      <c r="L89" s="13" t="s">
        <v>44</v>
      </c>
      <c r="M89" s="14" t="s">
        <v>6</v>
      </c>
      <c r="N89" s="13" t="s">
        <v>43</v>
      </c>
      <c r="O89" s="13" t="s">
        <v>44</v>
      </c>
      <c r="P89" s="14" t="s">
        <v>7</v>
      </c>
      <c r="Q89" s="34" t="s">
        <v>8</v>
      </c>
    </row>
    <row r="90" spans="1:20" s="24" customFormat="1" ht="11.25">
      <c r="A90" s="12">
        <v>1</v>
      </c>
      <c r="B90" s="24" t="s">
        <v>87</v>
      </c>
      <c r="C90" s="24" t="s">
        <v>11</v>
      </c>
      <c r="D90" s="25">
        <v>1998</v>
      </c>
      <c r="E90" s="26">
        <v>4</v>
      </c>
      <c r="F90" s="26">
        <v>8.3</v>
      </c>
      <c r="G90" s="27">
        <f>E90+F90</f>
        <v>12.3</v>
      </c>
      <c r="H90" s="28">
        <v>3.3</v>
      </c>
      <c r="I90" s="28">
        <v>7.15</v>
      </c>
      <c r="J90" s="27">
        <f>H90+I90</f>
        <v>10.45</v>
      </c>
      <c r="K90" s="28">
        <v>4.5</v>
      </c>
      <c r="L90" s="28">
        <v>7.9</v>
      </c>
      <c r="M90" s="27">
        <f>K90+L90</f>
        <v>12.4</v>
      </c>
      <c r="N90" s="28">
        <v>3.7</v>
      </c>
      <c r="O90" s="28">
        <v>7.65</v>
      </c>
      <c r="P90" s="27">
        <f>N90+O90</f>
        <v>11.350000000000001</v>
      </c>
      <c r="Q90" s="34">
        <f>SUM(G90+J90+M90+P90)</f>
        <v>46.5</v>
      </c>
      <c r="R90" s="30"/>
      <c r="S90" s="30"/>
      <c r="T90" s="30"/>
    </row>
    <row r="91" spans="1:20" s="24" customFormat="1" ht="11.25">
      <c r="A91" s="12"/>
      <c r="D91" s="25"/>
      <c r="E91" s="26"/>
      <c r="F91" s="26"/>
      <c r="G91" s="27"/>
      <c r="H91" s="28"/>
      <c r="I91" s="28"/>
      <c r="J91" s="27"/>
      <c r="K91" s="28"/>
      <c r="L91" s="28"/>
      <c r="M91" s="27"/>
      <c r="N91" s="28"/>
      <c r="O91" s="28"/>
      <c r="P91" s="27"/>
      <c r="Q91" s="34"/>
      <c r="R91" s="30"/>
      <c r="S91" s="30"/>
      <c r="T91" s="30"/>
    </row>
    <row r="92" spans="1:17" s="24" customFormat="1" ht="15.75">
      <c r="A92" s="11" t="s">
        <v>82</v>
      </c>
      <c r="D92" s="25"/>
      <c r="E92" s="26"/>
      <c r="F92" s="26"/>
      <c r="G92" s="27"/>
      <c r="H92" s="28"/>
      <c r="I92" s="28"/>
      <c r="J92" s="27"/>
      <c r="K92" s="28"/>
      <c r="L92" s="28"/>
      <c r="M92" s="27"/>
      <c r="N92" s="28"/>
      <c r="O92" s="28"/>
      <c r="P92" s="27"/>
      <c r="Q92" s="34"/>
    </row>
    <row r="93" spans="1:17" s="24" customFormat="1" ht="11.25">
      <c r="A93" s="12" t="s">
        <v>0</v>
      </c>
      <c r="B93" s="12" t="s">
        <v>1</v>
      </c>
      <c r="C93" s="12" t="s">
        <v>2</v>
      </c>
      <c r="D93" s="20" t="s">
        <v>3</v>
      </c>
      <c r="E93" s="13" t="s">
        <v>43</v>
      </c>
      <c r="F93" s="13" t="s">
        <v>44</v>
      </c>
      <c r="G93" s="14" t="s">
        <v>13</v>
      </c>
      <c r="H93" s="13" t="s">
        <v>43</v>
      </c>
      <c r="I93" s="13" t="s">
        <v>44</v>
      </c>
      <c r="J93" s="14" t="s">
        <v>5</v>
      </c>
      <c r="K93" s="13" t="s">
        <v>43</v>
      </c>
      <c r="L93" s="13" t="s">
        <v>44</v>
      </c>
      <c r="M93" s="14" t="s">
        <v>6</v>
      </c>
      <c r="N93" s="13" t="s">
        <v>43</v>
      </c>
      <c r="O93" s="13" t="s">
        <v>44</v>
      </c>
      <c r="P93" s="14" t="s">
        <v>7</v>
      </c>
      <c r="Q93" s="34" t="s">
        <v>8</v>
      </c>
    </row>
    <row r="94" spans="1:20" s="24" customFormat="1" ht="11.25">
      <c r="A94" s="12">
        <v>1</v>
      </c>
      <c r="B94" s="24" t="s">
        <v>83</v>
      </c>
      <c r="C94" s="24" t="s">
        <v>54</v>
      </c>
      <c r="D94" s="25">
        <v>1997</v>
      </c>
      <c r="E94" s="26">
        <v>4.2</v>
      </c>
      <c r="F94" s="26">
        <v>8.9</v>
      </c>
      <c r="G94" s="27">
        <f>E94+F94</f>
        <v>13.100000000000001</v>
      </c>
      <c r="H94" s="28">
        <v>3.7</v>
      </c>
      <c r="I94" s="28">
        <v>8.1</v>
      </c>
      <c r="J94" s="27">
        <f>H94+I94</f>
        <v>11.8</v>
      </c>
      <c r="K94" s="28">
        <v>4.7</v>
      </c>
      <c r="L94" s="28">
        <v>9</v>
      </c>
      <c r="M94" s="27">
        <f>K94+L94</f>
        <v>13.7</v>
      </c>
      <c r="N94" s="28">
        <v>4.1</v>
      </c>
      <c r="O94" s="28">
        <v>7.05</v>
      </c>
      <c r="P94" s="27">
        <f>N94+O94</f>
        <v>11.149999999999999</v>
      </c>
      <c r="Q94" s="34">
        <f>SUM(G94+J94+M94+P94)</f>
        <v>49.75</v>
      </c>
      <c r="R94" s="30"/>
      <c r="S94" s="30"/>
      <c r="T94" s="30"/>
    </row>
    <row r="95" spans="1:20" s="24" customFormat="1" ht="11.25">
      <c r="A95" s="12">
        <v>2</v>
      </c>
      <c r="B95" s="24" t="s">
        <v>84</v>
      </c>
      <c r="C95" s="24" t="s">
        <v>54</v>
      </c>
      <c r="D95" s="25">
        <v>1999</v>
      </c>
      <c r="E95" s="26">
        <v>3.8</v>
      </c>
      <c r="F95" s="26">
        <v>7.6</v>
      </c>
      <c r="G95" s="27">
        <f>E95+F95</f>
        <v>11.399999999999999</v>
      </c>
      <c r="H95" s="28">
        <v>1.3</v>
      </c>
      <c r="I95" s="28">
        <v>7.6</v>
      </c>
      <c r="J95" s="27">
        <f>H95+I95</f>
        <v>8.9</v>
      </c>
      <c r="K95" s="28">
        <v>3.5</v>
      </c>
      <c r="L95" s="28">
        <v>6.1</v>
      </c>
      <c r="M95" s="27">
        <f>K95+L95</f>
        <v>9.6</v>
      </c>
      <c r="N95" s="28">
        <v>3.6</v>
      </c>
      <c r="O95" s="28">
        <v>6.65</v>
      </c>
      <c r="P95" s="27">
        <f>N95+O95</f>
        <v>10.25</v>
      </c>
      <c r="Q95" s="34">
        <f>SUM(G95+J95+M95+P95)</f>
        <v>40.15</v>
      </c>
      <c r="R95" s="30"/>
      <c r="S95" s="30"/>
      <c r="T95" s="30"/>
    </row>
    <row r="96" spans="1:20" s="24" customFormat="1" ht="11.25">
      <c r="A96" s="12">
        <v>3</v>
      </c>
      <c r="B96" s="24" t="s">
        <v>85</v>
      </c>
      <c r="C96" s="24" t="s">
        <v>54</v>
      </c>
      <c r="D96" s="25">
        <v>1999</v>
      </c>
      <c r="E96" s="26">
        <v>2.4</v>
      </c>
      <c r="F96" s="26">
        <v>8.7</v>
      </c>
      <c r="G96" s="27">
        <f>E96+F96</f>
        <v>11.1</v>
      </c>
      <c r="H96" s="28">
        <v>1.2</v>
      </c>
      <c r="I96" s="28">
        <v>3.35</v>
      </c>
      <c r="J96" s="27">
        <f>H96+I96</f>
        <v>4.55</v>
      </c>
      <c r="K96" s="28">
        <v>2.8</v>
      </c>
      <c r="L96" s="28">
        <v>7.6</v>
      </c>
      <c r="M96" s="27">
        <f>K96+L96</f>
        <v>10.399999999999999</v>
      </c>
      <c r="N96" s="28">
        <v>2.4</v>
      </c>
      <c r="O96" s="28">
        <v>6.25</v>
      </c>
      <c r="P96" s="27">
        <f>N96+O96</f>
        <v>8.65</v>
      </c>
      <c r="Q96" s="34">
        <f>SUM(G96+J96+M96+P96)</f>
        <v>34.699999999999996</v>
      </c>
      <c r="R96" s="30"/>
      <c r="S96" s="30"/>
      <c r="T96" s="30"/>
    </row>
    <row r="97" spans="1:20" s="24" customFormat="1" ht="11.25">
      <c r="A97" s="12"/>
      <c r="D97" s="25"/>
      <c r="E97" s="26"/>
      <c r="F97" s="26"/>
      <c r="G97" s="27"/>
      <c r="H97" s="28"/>
      <c r="I97" s="28"/>
      <c r="J97" s="27"/>
      <c r="K97" s="28"/>
      <c r="L97" s="28"/>
      <c r="M97" s="27"/>
      <c r="N97" s="28"/>
      <c r="O97" s="28"/>
      <c r="P97" s="27"/>
      <c r="Q97" s="34"/>
      <c r="R97" s="30"/>
      <c r="S97" s="30"/>
      <c r="T97" s="30"/>
    </row>
    <row r="98" spans="1:20" s="24" customFormat="1" ht="15.75">
      <c r="A98" s="11" t="s">
        <v>73</v>
      </c>
      <c r="D98" s="25"/>
      <c r="E98" s="26"/>
      <c r="F98" s="26"/>
      <c r="G98" s="27"/>
      <c r="H98" s="28"/>
      <c r="I98" s="28"/>
      <c r="J98" s="27"/>
      <c r="K98" s="28"/>
      <c r="L98" s="28"/>
      <c r="M98" s="27"/>
      <c r="N98" s="28"/>
      <c r="O98" s="28"/>
      <c r="P98" s="27"/>
      <c r="Q98" s="34"/>
      <c r="R98" s="30"/>
      <c r="S98" s="30"/>
      <c r="T98" s="30"/>
    </row>
    <row r="99" spans="1:20" s="24" customFormat="1" ht="11.25">
      <c r="A99" s="12" t="s">
        <v>0</v>
      </c>
      <c r="B99" s="12" t="s">
        <v>1</v>
      </c>
      <c r="C99" s="12" t="s">
        <v>2</v>
      </c>
      <c r="D99" s="20" t="s">
        <v>3</v>
      </c>
      <c r="E99" s="13" t="s">
        <v>43</v>
      </c>
      <c r="F99" s="13" t="s">
        <v>44</v>
      </c>
      <c r="G99" s="14" t="s">
        <v>13</v>
      </c>
      <c r="H99" s="13" t="s">
        <v>43</v>
      </c>
      <c r="I99" s="13" t="s">
        <v>44</v>
      </c>
      <c r="J99" s="14" t="s">
        <v>5</v>
      </c>
      <c r="K99" s="13" t="s">
        <v>43</v>
      </c>
      <c r="L99" s="13" t="s">
        <v>44</v>
      </c>
      <c r="M99" s="14" t="s">
        <v>6</v>
      </c>
      <c r="N99" s="13" t="s">
        <v>43</v>
      </c>
      <c r="O99" s="13" t="s">
        <v>44</v>
      </c>
      <c r="P99" s="14" t="s">
        <v>7</v>
      </c>
      <c r="Q99" s="34" t="s">
        <v>8</v>
      </c>
      <c r="R99" s="30"/>
      <c r="S99" s="30"/>
      <c r="T99" s="30"/>
    </row>
    <row r="100" spans="1:20" s="24" customFormat="1" ht="11.25">
      <c r="A100" s="12">
        <v>1</v>
      </c>
      <c r="B100" s="29" t="s">
        <v>41</v>
      </c>
      <c r="C100" s="24" t="s">
        <v>18</v>
      </c>
      <c r="D100" s="25">
        <v>1999</v>
      </c>
      <c r="E100" s="26">
        <v>2.4</v>
      </c>
      <c r="F100" s="26">
        <v>9.25</v>
      </c>
      <c r="G100" s="27">
        <f>E100+F100</f>
        <v>11.65</v>
      </c>
      <c r="H100" s="28">
        <v>2</v>
      </c>
      <c r="I100" s="28">
        <v>7.5</v>
      </c>
      <c r="J100" s="27">
        <f>H100+I100</f>
        <v>9.5</v>
      </c>
      <c r="K100" s="28">
        <v>3.1</v>
      </c>
      <c r="L100" s="28">
        <v>6.65</v>
      </c>
      <c r="M100" s="27">
        <f>K100+L100</f>
        <v>9.75</v>
      </c>
      <c r="N100" s="28">
        <v>2.8</v>
      </c>
      <c r="O100" s="28">
        <v>7.8</v>
      </c>
      <c r="P100" s="27">
        <f>N100+O100</f>
        <v>10.6</v>
      </c>
      <c r="Q100" s="34">
        <f>SUM(G100+J100+M100+P100)</f>
        <v>41.5</v>
      </c>
      <c r="R100" s="30"/>
      <c r="S100" s="30"/>
      <c r="T100" s="30"/>
    </row>
    <row r="101" spans="1:20" s="24" customFormat="1" ht="11.25">
      <c r="A101" s="12">
        <v>2</v>
      </c>
      <c r="B101" s="24" t="s">
        <v>16</v>
      </c>
      <c r="C101" s="24" t="s">
        <v>11</v>
      </c>
      <c r="D101" s="25">
        <v>1998</v>
      </c>
      <c r="E101" s="26">
        <v>2.4</v>
      </c>
      <c r="F101" s="26">
        <v>9</v>
      </c>
      <c r="G101" s="27">
        <f>E101+F101</f>
        <v>11.4</v>
      </c>
      <c r="H101" s="28">
        <v>2.6</v>
      </c>
      <c r="I101" s="28">
        <v>5.6</v>
      </c>
      <c r="J101" s="27">
        <f>H101+I101</f>
        <v>8.2</v>
      </c>
      <c r="K101" s="28">
        <v>2.1</v>
      </c>
      <c r="L101" s="28">
        <v>6.2</v>
      </c>
      <c r="M101" s="27">
        <f>K101+L101</f>
        <v>8.3</v>
      </c>
      <c r="N101" s="28">
        <v>2.7</v>
      </c>
      <c r="O101" s="28">
        <v>7</v>
      </c>
      <c r="P101" s="27">
        <f>N101+O101</f>
        <v>9.7</v>
      </c>
      <c r="Q101" s="34">
        <f>SUM(G101+J101+M101+P101)</f>
        <v>37.6</v>
      </c>
      <c r="R101" s="30"/>
      <c r="S101" s="30"/>
      <c r="T101" s="30"/>
    </row>
    <row r="102" spans="1:20" s="24" customFormat="1" ht="11.25">
      <c r="A102" s="12">
        <v>3</v>
      </c>
      <c r="B102" s="29" t="s">
        <v>42</v>
      </c>
      <c r="C102" s="24" t="s">
        <v>18</v>
      </c>
      <c r="D102" s="25">
        <v>1999</v>
      </c>
      <c r="E102" s="26">
        <v>0</v>
      </c>
      <c r="F102" s="26">
        <v>0</v>
      </c>
      <c r="G102" s="27">
        <f>E102+F102</f>
        <v>0</v>
      </c>
      <c r="H102" s="28">
        <v>0</v>
      </c>
      <c r="I102" s="28">
        <v>0</v>
      </c>
      <c r="J102" s="27">
        <f>H102+I102</f>
        <v>0</v>
      </c>
      <c r="K102" s="28">
        <v>2.3</v>
      </c>
      <c r="L102" s="28">
        <v>4.8</v>
      </c>
      <c r="M102" s="27">
        <f>K102+L102</f>
        <v>7.1</v>
      </c>
      <c r="N102" s="28">
        <v>1.7</v>
      </c>
      <c r="O102" s="28">
        <v>8</v>
      </c>
      <c r="P102" s="27">
        <f>N102+O102</f>
        <v>9.7</v>
      </c>
      <c r="Q102" s="34">
        <f>SUM(G102+J102+M102+P102)</f>
        <v>16.799999999999997</v>
      </c>
      <c r="R102" s="30"/>
      <c r="S102" s="30"/>
      <c r="T102" s="30"/>
    </row>
    <row r="103" spans="1:20" s="24" customFormat="1" ht="11.25">
      <c r="A103" s="12"/>
      <c r="D103" s="25"/>
      <c r="E103" s="26"/>
      <c r="F103" s="26"/>
      <c r="G103" s="27"/>
      <c r="H103" s="28"/>
      <c r="I103" s="28"/>
      <c r="J103" s="27"/>
      <c r="K103" s="28"/>
      <c r="L103" s="28"/>
      <c r="M103" s="27"/>
      <c r="N103" s="28"/>
      <c r="O103" s="28"/>
      <c r="P103" s="27"/>
      <c r="Q103" s="34"/>
      <c r="R103" s="30"/>
      <c r="S103" s="30"/>
      <c r="T103" s="30"/>
    </row>
    <row r="104" spans="1:20" s="24" customFormat="1" ht="15.75">
      <c r="A104" s="11" t="s">
        <v>45</v>
      </c>
      <c r="D104" s="25"/>
      <c r="E104" s="26"/>
      <c r="F104" s="26"/>
      <c r="G104" s="27"/>
      <c r="H104" s="28"/>
      <c r="I104" s="28"/>
      <c r="J104" s="27"/>
      <c r="K104" s="28"/>
      <c r="L104" s="28"/>
      <c r="M104" s="27"/>
      <c r="N104" s="28"/>
      <c r="O104" s="28"/>
      <c r="P104" s="27"/>
      <c r="Q104" s="34"/>
      <c r="R104" s="30"/>
      <c r="S104" s="30"/>
      <c r="T104" s="30"/>
    </row>
    <row r="105" spans="1:20" s="24" customFormat="1" ht="11.25">
      <c r="A105" s="12" t="s">
        <v>0</v>
      </c>
      <c r="B105" s="12" t="s">
        <v>1</v>
      </c>
      <c r="C105" s="12" t="s">
        <v>2</v>
      </c>
      <c r="D105" s="20" t="s">
        <v>3</v>
      </c>
      <c r="E105" s="13" t="s">
        <v>43</v>
      </c>
      <c r="F105" s="13" t="s">
        <v>44</v>
      </c>
      <c r="G105" s="14" t="s">
        <v>13</v>
      </c>
      <c r="H105" s="13" t="s">
        <v>43</v>
      </c>
      <c r="I105" s="13" t="s">
        <v>44</v>
      </c>
      <c r="J105" s="14" t="s">
        <v>5</v>
      </c>
      <c r="K105" s="13" t="s">
        <v>43</v>
      </c>
      <c r="L105" s="13" t="s">
        <v>44</v>
      </c>
      <c r="M105" s="14" t="s">
        <v>6</v>
      </c>
      <c r="N105" s="13" t="s">
        <v>43</v>
      </c>
      <c r="O105" s="13" t="s">
        <v>44</v>
      </c>
      <c r="P105" s="14" t="s">
        <v>7</v>
      </c>
      <c r="Q105" s="34" t="s">
        <v>8</v>
      </c>
      <c r="R105" s="30"/>
      <c r="S105" s="30"/>
      <c r="T105" s="30"/>
    </row>
    <row r="106" spans="1:20" s="24" customFormat="1" ht="11.25">
      <c r="A106" s="12">
        <v>1</v>
      </c>
      <c r="B106" s="29" t="s">
        <v>17</v>
      </c>
      <c r="C106" s="24" t="s">
        <v>11</v>
      </c>
      <c r="D106" s="25">
        <v>1996</v>
      </c>
      <c r="E106" s="26">
        <v>2.4</v>
      </c>
      <c r="F106" s="26">
        <v>8.3</v>
      </c>
      <c r="G106" s="27">
        <f>E106+F106</f>
        <v>10.700000000000001</v>
      </c>
      <c r="H106" s="28">
        <v>2.3</v>
      </c>
      <c r="I106" s="28">
        <v>5.75</v>
      </c>
      <c r="J106" s="27">
        <f>H106+I106</f>
        <v>8.05</v>
      </c>
      <c r="K106" s="28">
        <v>3.4</v>
      </c>
      <c r="L106" s="28">
        <v>6</v>
      </c>
      <c r="M106" s="27">
        <f>K106+L106</f>
        <v>9.4</v>
      </c>
      <c r="N106" s="28">
        <v>2.6</v>
      </c>
      <c r="O106" s="28">
        <v>6.7</v>
      </c>
      <c r="P106" s="27">
        <f>N106+O106</f>
        <v>9.3</v>
      </c>
      <c r="Q106" s="34">
        <f>SUM(G106+J106+M106+P106)</f>
        <v>37.45</v>
      </c>
      <c r="R106" s="30"/>
      <c r="S106" s="30"/>
      <c r="T106" s="30"/>
    </row>
    <row r="107" spans="1:20" s="24" customFormat="1" ht="11.25">
      <c r="A107" s="12">
        <v>2</v>
      </c>
      <c r="B107" s="24" t="s">
        <v>72</v>
      </c>
      <c r="C107" s="24" t="s">
        <v>11</v>
      </c>
      <c r="D107" s="25">
        <v>1995</v>
      </c>
      <c r="E107" s="26">
        <v>2.4</v>
      </c>
      <c r="F107" s="26">
        <v>7.8</v>
      </c>
      <c r="G107" s="27">
        <f>E107+F107</f>
        <v>10.2</v>
      </c>
      <c r="H107" s="28">
        <v>1.2</v>
      </c>
      <c r="I107" s="28">
        <v>5.65</v>
      </c>
      <c r="J107" s="27">
        <f>H107+I107</f>
        <v>6.8500000000000005</v>
      </c>
      <c r="K107" s="28">
        <v>2.5</v>
      </c>
      <c r="L107" s="28">
        <v>6.2</v>
      </c>
      <c r="M107" s="27">
        <f>K107+L107</f>
        <v>8.7</v>
      </c>
      <c r="N107" s="28">
        <v>1.3</v>
      </c>
      <c r="O107" s="28">
        <v>6.75</v>
      </c>
      <c r="P107" s="27">
        <f>N107+O107</f>
        <v>8.05</v>
      </c>
      <c r="Q107" s="34">
        <f>SUM(G107+J107+M107+P107)</f>
        <v>33.8</v>
      </c>
      <c r="R107" s="30"/>
      <c r="S107" s="30"/>
      <c r="T107" s="30"/>
    </row>
    <row r="108" spans="2:20" ht="12.75">
      <c r="B108" s="15"/>
      <c r="D108" s="19"/>
      <c r="E108" s="22"/>
      <c r="F108" s="22"/>
      <c r="H108" s="21"/>
      <c r="I108" s="21"/>
      <c r="K108" s="21"/>
      <c r="L108" s="21"/>
      <c r="N108" s="21"/>
      <c r="O108" s="21"/>
      <c r="R108" s="10"/>
      <c r="S108" s="10"/>
      <c r="T108" s="10"/>
    </row>
    <row r="109" spans="1:20" s="24" customFormat="1" ht="15.75">
      <c r="A109" s="11" t="s">
        <v>88</v>
      </c>
      <c r="D109" s="25"/>
      <c r="E109" s="26"/>
      <c r="F109" s="26"/>
      <c r="G109" s="27"/>
      <c r="H109" s="28"/>
      <c r="I109" s="28"/>
      <c r="J109" s="27"/>
      <c r="K109" s="28"/>
      <c r="L109" s="28"/>
      <c r="M109" s="27"/>
      <c r="N109" s="28"/>
      <c r="O109" s="28"/>
      <c r="P109" s="27"/>
      <c r="Q109" s="34"/>
      <c r="R109" s="30"/>
      <c r="S109" s="30"/>
      <c r="T109" s="30"/>
    </row>
    <row r="110" spans="1:20" s="24" customFormat="1" ht="11.25">
      <c r="A110" s="12" t="s">
        <v>0</v>
      </c>
      <c r="B110" s="12" t="s">
        <v>1</v>
      </c>
      <c r="C110" s="12" t="s">
        <v>2</v>
      </c>
      <c r="D110" s="20" t="s">
        <v>3</v>
      </c>
      <c r="E110" s="13" t="s">
        <v>43</v>
      </c>
      <c r="F110" s="13" t="s">
        <v>44</v>
      </c>
      <c r="G110" s="14" t="s">
        <v>13</v>
      </c>
      <c r="H110" s="13" t="s">
        <v>43</v>
      </c>
      <c r="I110" s="13" t="s">
        <v>44</v>
      </c>
      <c r="J110" s="14" t="s">
        <v>5</v>
      </c>
      <c r="K110" s="13" t="s">
        <v>43</v>
      </c>
      <c r="L110" s="13" t="s">
        <v>44</v>
      </c>
      <c r="M110" s="14" t="s">
        <v>6</v>
      </c>
      <c r="N110" s="13" t="s">
        <v>43</v>
      </c>
      <c r="O110" s="13" t="s">
        <v>44</v>
      </c>
      <c r="P110" s="14" t="s">
        <v>7</v>
      </c>
      <c r="Q110" s="34" t="s">
        <v>8</v>
      </c>
      <c r="R110" s="30"/>
      <c r="S110" s="30"/>
      <c r="T110" s="30"/>
    </row>
    <row r="111" spans="1:20" s="24" customFormat="1" ht="11.25">
      <c r="A111" s="12">
        <v>1</v>
      </c>
      <c r="B111" s="24" t="s">
        <v>89</v>
      </c>
      <c r="C111" s="24" t="s">
        <v>18</v>
      </c>
      <c r="D111" s="25">
        <v>1996</v>
      </c>
      <c r="E111" s="26">
        <v>4.2</v>
      </c>
      <c r="F111" s="26">
        <v>8.1</v>
      </c>
      <c r="G111" s="27">
        <f>E111+F111</f>
        <v>12.3</v>
      </c>
      <c r="H111" s="28">
        <v>1</v>
      </c>
      <c r="I111" s="28">
        <v>7.4</v>
      </c>
      <c r="J111" s="27">
        <f>H111+I111</f>
        <v>8.4</v>
      </c>
      <c r="K111" s="26">
        <v>3.3</v>
      </c>
      <c r="L111" s="26">
        <v>6.6</v>
      </c>
      <c r="M111" s="27">
        <f>K111+L111</f>
        <v>9.899999999999999</v>
      </c>
      <c r="N111" s="26">
        <v>2.9</v>
      </c>
      <c r="O111" s="26">
        <v>7.45</v>
      </c>
      <c r="P111" s="27">
        <f>N111+O111</f>
        <v>10.35</v>
      </c>
      <c r="Q111" s="34">
        <f>SUM(G111+J111+M111+P111)</f>
        <v>40.95</v>
      </c>
      <c r="R111" s="30"/>
      <c r="S111" s="30"/>
      <c r="T111" s="30"/>
    </row>
    <row r="112" spans="7:20" ht="12.75">
      <c r="G112" s="32"/>
      <c r="J112" s="32"/>
      <c r="K112" s="10"/>
      <c r="L112" s="10"/>
      <c r="M112" s="32"/>
      <c r="N112" s="10"/>
      <c r="O112" s="10"/>
      <c r="P112" s="32"/>
      <c r="R112" s="10"/>
      <c r="S112" s="10"/>
      <c r="T112" s="10"/>
    </row>
    <row r="113" spans="1:20" s="24" customFormat="1" ht="15.75">
      <c r="A113" s="11" t="s">
        <v>90</v>
      </c>
      <c r="D113" s="25"/>
      <c r="E113" s="26"/>
      <c r="F113" s="26"/>
      <c r="G113" s="27"/>
      <c r="H113" s="28"/>
      <c r="I113" s="28"/>
      <c r="J113" s="27"/>
      <c r="K113" s="28"/>
      <c r="L113" s="28"/>
      <c r="M113" s="27"/>
      <c r="N113" s="28"/>
      <c r="O113" s="28"/>
      <c r="P113" s="27"/>
      <c r="Q113" s="34"/>
      <c r="R113" s="30"/>
      <c r="S113" s="30"/>
      <c r="T113" s="30"/>
    </row>
    <row r="114" spans="1:20" s="24" customFormat="1" ht="11.25">
      <c r="A114" s="12" t="s">
        <v>0</v>
      </c>
      <c r="B114" s="12" t="s">
        <v>1</v>
      </c>
      <c r="C114" s="12" t="s">
        <v>2</v>
      </c>
      <c r="D114" s="20" t="s">
        <v>3</v>
      </c>
      <c r="E114" s="13" t="s">
        <v>43</v>
      </c>
      <c r="F114" s="13" t="s">
        <v>44</v>
      </c>
      <c r="G114" s="14" t="s">
        <v>13</v>
      </c>
      <c r="H114" s="13" t="s">
        <v>43</v>
      </c>
      <c r="I114" s="13" t="s">
        <v>44</v>
      </c>
      <c r="J114" s="14" t="s">
        <v>5</v>
      </c>
      <c r="K114" s="13" t="s">
        <v>43</v>
      </c>
      <c r="L114" s="13" t="s">
        <v>44</v>
      </c>
      <c r="M114" s="14" t="s">
        <v>6</v>
      </c>
      <c r="N114" s="13" t="s">
        <v>43</v>
      </c>
      <c r="O114" s="13" t="s">
        <v>44</v>
      </c>
      <c r="P114" s="14" t="s">
        <v>7</v>
      </c>
      <c r="Q114" s="34" t="s">
        <v>8</v>
      </c>
      <c r="R114" s="30"/>
      <c r="S114" s="30"/>
      <c r="T114" s="30"/>
    </row>
    <row r="115" spans="1:20" s="24" customFormat="1" ht="11.25">
      <c r="A115" s="12">
        <v>1</v>
      </c>
      <c r="B115" s="24" t="s">
        <v>91</v>
      </c>
      <c r="C115" s="24" t="s">
        <v>66</v>
      </c>
      <c r="D115" s="25">
        <v>1992</v>
      </c>
      <c r="E115" s="26">
        <v>4.2</v>
      </c>
      <c r="F115" s="26">
        <v>8.6</v>
      </c>
      <c r="G115" s="27">
        <f>E115+F115</f>
        <v>12.8</v>
      </c>
      <c r="H115" s="28">
        <v>1.4</v>
      </c>
      <c r="I115" s="28">
        <v>7.6</v>
      </c>
      <c r="J115" s="27">
        <f>H115+I115</f>
        <v>9</v>
      </c>
      <c r="K115" s="26">
        <v>2.9</v>
      </c>
      <c r="L115" s="26">
        <v>7.3</v>
      </c>
      <c r="M115" s="27">
        <f>K115+L115</f>
        <v>10.2</v>
      </c>
      <c r="N115" s="26">
        <v>3</v>
      </c>
      <c r="O115" s="26">
        <v>7.2</v>
      </c>
      <c r="P115" s="27">
        <f>N115+O115</f>
        <v>10.2</v>
      </c>
      <c r="Q115" s="34">
        <f>SUM(G115+J115+M115+P115)</f>
        <v>42.2</v>
      </c>
      <c r="R115" s="30"/>
      <c r="S115" s="30"/>
      <c r="T115" s="30"/>
    </row>
    <row r="116" spans="7:20" ht="12.75">
      <c r="G116" s="10"/>
      <c r="J116" s="10"/>
      <c r="K116" s="10"/>
      <c r="L116" s="10"/>
      <c r="M116" s="10"/>
      <c r="N116" s="10"/>
      <c r="O116" s="10"/>
      <c r="P116" s="10"/>
      <c r="R116" s="10"/>
      <c r="S116" s="10"/>
      <c r="T116" s="10"/>
    </row>
    <row r="117" spans="7:20" ht="12.75">
      <c r="G117" s="10"/>
      <c r="J117" s="10"/>
      <c r="K117" s="10"/>
      <c r="L117" s="10"/>
      <c r="M117" s="10"/>
      <c r="N117" s="10"/>
      <c r="O117" s="10"/>
      <c r="P117" s="10"/>
      <c r="R117" s="10"/>
      <c r="S117" s="10"/>
      <c r="T117" s="10"/>
    </row>
    <row r="118" spans="7:20" ht="12.75">
      <c r="G118" s="10"/>
      <c r="J118" s="10"/>
      <c r="K118" s="10"/>
      <c r="L118" s="10"/>
      <c r="M118" s="10"/>
      <c r="N118" s="10"/>
      <c r="O118" s="10"/>
      <c r="P118" s="10"/>
      <c r="R118" s="10"/>
      <c r="S118" s="10"/>
      <c r="T118" s="10"/>
    </row>
    <row r="119" spans="7:20" ht="12.75">
      <c r="G119" s="10"/>
      <c r="J119" s="10"/>
      <c r="K119" s="10"/>
      <c r="L119" s="10"/>
      <c r="M119" s="10"/>
      <c r="N119" s="10"/>
      <c r="O119" s="10"/>
      <c r="P119" s="10"/>
      <c r="R119" s="10"/>
      <c r="S119" s="10"/>
      <c r="T119" s="10"/>
    </row>
    <row r="120" spans="7:20" ht="12.75">
      <c r="G120" s="10"/>
      <c r="J120" s="10"/>
      <c r="K120" s="10"/>
      <c r="L120" s="10"/>
      <c r="M120" s="10"/>
      <c r="N120" s="10"/>
      <c r="O120" s="10"/>
      <c r="P120" s="10"/>
      <c r="R120" s="10"/>
      <c r="S120" s="10"/>
      <c r="T120" s="10"/>
    </row>
    <row r="121" spans="7:20" ht="12.75">
      <c r="G121" s="10"/>
      <c r="J121" s="10"/>
      <c r="K121" s="10"/>
      <c r="L121" s="10"/>
      <c r="M121" s="10"/>
      <c r="N121" s="10"/>
      <c r="O121" s="10"/>
      <c r="P121" s="10"/>
      <c r="R121"/>
      <c r="S121"/>
      <c r="T121"/>
    </row>
    <row r="122" spans="7:20" ht="12.75">
      <c r="G122" s="10"/>
      <c r="J122" s="10"/>
      <c r="K122" s="10"/>
      <c r="L122" s="10"/>
      <c r="M122" s="10"/>
      <c r="N122" s="10"/>
      <c r="O122" s="10"/>
      <c r="P122" s="10"/>
      <c r="R122" s="10"/>
      <c r="S122" s="10"/>
      <c r="T122" s="10"/>
    </row>
    <row r="123" spans="7:20" ht="12.75">
      <c r="G123" s="10"/>
      <c r="J123" s="10"/>
      <c r="K123" s="10"/>
      <c r="L123" s="10"/>
      <c r="M123" s="10"/>
      <c r="N123" s="10"/>
      <c r="O123" s="10"/>
      <c r="P123" s="10"/>
      <c r="R123"/>
      <c r="S123"/>
      <c r="T123"/>
    </row>
    <row r="124" spans="7:20" ht="12.75">
      <c r="G124" s="10"/>
      <c r="J124" s="10"/>
      <c r="K124" s="10"/>
      <c r="L124" s="10"/>
      <c r="M124" s="10"/>
      <c r="N124" s="10"/>
      <c r="O124" s="10"/>
      <c r="P124" s="10"/>
      <c r="R124" s="10"/>
      <c r="S124" s="10"/>
      <c r="T124" s="10"/>
    </row>
    <row r="125" spans="7:20" ht="12.75">
      <c r="G125" s="10"/>
      <c r="J125" s="10"/>
      <c r="K125" s="10"/>
      <c r="L125" s="10"/>
      <c r="M125" s="10"/>
      <c r="N125" s="10"/>
      <c r="O125" s="10"/>
      <c r="P125" s="10"/>
      <c r="R125" s="10"/>
      <c r="S125" s="10"/>
      <c r="T125" s="10"/>
    </row>
    <row r="126" spans="7:20" ht="12.75">
      <c r="G126" s="10"/>
      <c r="J126" s="10"/>
      <c r="K126" s="10"/>
      <c r="L126" s="10"/>
      <c r="M126" s="10"/>
      <c r="N126" s="10"/>
      <c r="O126" s="10"/>
      <c r="P126" s="10"/>
      <c r="R126" s="10"/>
      <c r="S126" s="10"/>
      <c r="T126" s="10"/>
    </row>
    <row r="127" spans="7:20" ht="12.75">
      <c r="G127" s="10"/>
      <c r="J127" s="10"/>
      <c r="K127" s="10"/>
      <c r="L127" s="10"/>
      <c r="M127" s="10"/>
      <c r="N127" s="10"/>
      <c r="O127" s="10"/>
      <c r="P127" s="10"/>
      <c r="R127" s="10"/>
      <c r="S127" s="10"/>
      <c r="T127" s="10"/>
    </row>
    <row r="128" spans="7:20" ht="12.75">
      <c r="G128" s="10"/>
      <c r="J128" s="10"/>
      <c r="K128" s="10"/>
      <c r="L128" s="10"/>
      <c r="M128" s="10"/>
      <c r="N128" s="10"/>
      <c r="O128" s="10"/>
      <c r="P128" s="10"/>
      <c r="R128" s="10"/>
      <c r="S128" s="10"/>
      <c r="T128" s="10"/>
    </row>
    <row r="129" spans="7:20" ht="12.75">
      <c r="G129" s="10"/>
      <c r="J129" s="10"/>
      <c r="K129" s="10"/>
      <c r="L129" s="10"/>
      <c r="M129" s="10"/>
      <c r="N129" s="10"/>
      <c r="O129" s="10"/>
      <c r="P129" s="10"/>
      <c r="R129" s="10"/>
      <c r="S129" s="10"/>
      <c r="T129" s="10"/>
    </row>
    <row r="130" spans="7:20" ht="12.75">
      <c r="G130" s="10"/>
      <c r="J130" s="10"/>
      <c r="K130" s="10"/>
      <c r="L130" s="10"/>
      <c r="M130" s="10"/>
      <c r="N130" s="10"/>
      <c r="O130" s="10"/>
      <c r="P130" s="10"/>
      <c r="R130" s="10"/>
      <c r="S130" s="10"/>
      <c r="T130" s="10"/>
    </row>
    <row r="131" spans="7:20" ht="12.75">
      <c r="G131" s="10"/>
      <c r="J131" s="10"/>
      <c r="K131" s="10"/>
      <c r="L131" s="10"/>
      <c r="M131" s="10"/>
      <c r="N131" s="10"/>
      <c r="O131" s="10"/>
      <c r="P131" s="10"/>
      <c r="R131" s="10"/>
      <c r="S131" s="10"/>
      <c r="T131" s="10"/>
    </row>
    <row r="132" spans="7:20" ht="12.75">
      <c r="G132" s="10"/>
      <c r="J132" s="10"/>
      <c r="K132" s="10"/>
      <c r="L132" s="10"/>
      <c r="M132" s="10"/>
      <c r="N132" s="10"/>
      <c r="O132" s="10"/>
      <c r="P132" s="10"/>
      <c r="R132" s="10"/>
      <c r="S132" s="10"/>
      <c r="T132" s="10"/>
    </row>
    <row r="133" spans="7:20" ht="12.75">
      <c r="G133" s="10"/>
      <c r="J133" s="10"/>
      <c r="K133" s="10"/>
      <c r="L133" s="10"/>
      <c r="M133" s="10"/>
      <c r="N133" s="10"/>
      <c r="O133" s="10"/>
      <c r="P133" s="10"/>
      <c r="R133"/>
      <c r="S133"/>
      <c r="T133"/>
    </row>
    <row r="134" spans="7:20" ht="12.75">
      <c r="G134" s="10"/>
      <c r="J134" s="10"/>
      <c r="K134" s="10"/>
      <c r="L134" s="10"/>
      <c r="M134" s="10"/>
      <c r="N134" s="10"/>
      <c r="O134" s="10"/>
      <c r="P134" s="10"/>
      <c r="R134" s="10"/>
      <c r="S134" s="10"/>
      <c r="T134" s="10"/>
    </row>
    <row r="135" spans="7:20" ht="12.75">
      <c r="G135" s="10"/>
      <c r="J135" s="10"/>
      <c r="K135" s="10"/>
      <c r="L135" s="10"/>
      <c r="M135" s="10"/>
      <c r="N135" s="10"/>
      <c r="O135" s="10"/>
      <c r="P135" s="10"/>
      <c r="R135" s="10"/>
      <c r="S135" s="10"/>
      <c r="T135" s="10"/>
    </row>
    <row r="136" spans="7:20" ht="12.75">
      <c r="G136" s="10"/>
      <c r="J136" s="10"/>
      <c r="K136" s="10"/>
      <c r="L136" s="10"/>
      <c r="M136" s="10"/>
      <c r="N136" s="10"/>
      <c r="O136" s="10"/>
      <c r="P136" s="10"/>
      <c r="R136" s="33"/>
      <c r="S136" s="33"/>
      <c r="T136" s="33"/>
    </row>
    <row r="137" spans="7:20" ht="12.75">
      <c r="G137" s="10"/>
      <c r="J137" s="10"/>
      <c r="K137" s="10"/>
      <c r="L137" s="10"/>
      <c r="M137" s="10"/>
      <c r="N137" s="10"/>
      <c r="O137" s="10"/>
      <c r="P137" s="10"/>
      <c r="R137" s="10"/>
      <c r="S137" s="10"/>
      <c r="T137" s="10"/>
    </row>
    <row r="138" spans="7:20" ht="12.75">
      <c r="G138" s="10"/>
      <c r="J138" s="10"/>
      <c r="K138" s="10"/>
      <c r="L138" s="10"/>
      <c r="M138" s="10"/>
      <c r="N138" s="10"/>
      <c r="O138" s="10"/>
      <c r="P138" s="10"/>
      <c r="R138" s="10"/>
      <c r="S138" s="10"/>
      <c r="T138" s="10"/>
    </row>
    <row r="139" spans="7:20" ht="12.75">
      <c r="G139" s="10"/>
      <c r="J139" s="10"/>
      <c r="K139" s="10"/>
      <c r="L139" s="10"/>
      <c r="M139" s="10"/>
      <c r="N139" s="10"/>
      <c r="O139" s="10"/>
      <c r="P139" s="10"/>
      <c r="R139" s="10"/>
      <c r="S139" s="10"/>
      <c r="T139" s="10"/>
    </row>
    <row r="140" spans="7:20" ht="12.75">
      <c r="G140" s="10"/>
      <c r="J140" s="10"/>
      <c r="K140" s="10"/>
      <c r="L140" s="10"/>
      <c r="M140" s="10"/>
      <c r="N140" s="10"/>
      <c r="O140" s="10"/>
      <c r="P140" s="10"/>
      <c r="R140" s="10"/>
      <c r="S140" s="10"/>
      <c r="T140" s="10"/>
    </row>
    <row r="141" spans="7:20" ht="12.75">
      <c r="G141" s="10"/>
      <c r="J141" s="10"/>
      <c r="K141" s="10"/>
      <c r="L141" s="10"/>
      <c r="M141" s="10"/>
      <c r="N141" s="10"/>
      <c r="O141" s="10"/>
      <c r="P141" s="10"/>
      <c r="R141" s="10"/>
      <c r="S141" s="10"/>
      <c r="T141" s="10"/>
    </row>
    <row r="142" spans="7:20" ht="12.75">
      <c r="G142" s="10"/>
      <c r="J142" s="10"/>
      <c r="K142" s="10"/>
      <c r="L142" s="10"/>
      <c r="M142" s="10"/>
      <c r="N142" s="10"/>
      <c r="O142" s="10"/>
      <c r="P142" s="10"/>
      <c r="R142" s="10"/>
      <c r="S142" s="10"/>
      <c r="T142" s="10"/>
    </row>
    <row r="143" spans="7:20" ht="12.75">
      <c r="G143" s="10"/>
      <c r="J143" s="10"/>
      <c r="K143" s="10"/>
      <c r="L143" s="10"/>
      <c r="M143" s="10"/>
      <c r="N143" s="10"/>
      <c r="O143" s="10"/>
      <c r="P143" s="10"/>
      <c r="R143" s="10"/>
      <c r="S143" s="10"/>
      <c r="T143" s="10"/>
    </row>
    <row r="144" spans="7:20" ht="12.75">
      <c r="G144" s="10"/>
      <c r="J144" s="10"/>
      <c r="K144" s="10"/>
      <c r="L144" s="10"/>
      <c r="M144" s="10"/>
      <c r="N144" s="10"/>
      <c r="O144" s="10"/>
      <c r="P144" s="10"/>
      <c r="R144" s="10"/>
      <c r="S144" s="10"/>
      <c r="T144" s="10"/>
    </row>
    <row r="145" spans="7:20" ht="12.75">
      <c r="G145" s="10"/>
      <c r="J145" s="10"/>
      <c r="K145" s="10"/>
      <c r="L145" s="10"/>
      <c r="M145" s="10"/>
      <c r="N145" s="10"/>
      <c r="O145" s="10"/>
      <c r="P145" s="10"/>
      <c r="R145" s="10"/>
      <c r="S145" s="10"/>
      <c r="T145" s="10"/>
    </row>
    <row r="146" spans="7:20" ht="12.75">
      <c r="G146" s="10"/>
      <c r="J146" s="10"/>
      <c r="K146" s="10"/>
      <c r="L146" s="10"/>
      <c r="M146" s="10"/>
      <c r="N146" s="10"/>
      <c r="O146" s="10"/>
      <c r="P146" s="10"/>
      <c r="R146" s="10"/>
      <c r="S146" s="10"/>
      <c r="T146" s="10"/>
    </row>
    <row r="147" spans="7:20" ht="12.75">
      <c r="G147" s="10"/>
      <c r="J147" s="10"/>
      <c r="K147" s="10"/>
      <c r="L147" s="10"/>
      <c r="M147" s="10"/>
      <c r="N147" s="10"/>
      <c r="O147" s="10"/>
      <c r="P147" s="10"/>
      <c r="R147" s="10"/>
      <c r="S147" s="10"/>
      <c r="T147" s="10"/>
    </row>
    <row r="148" spans="7:20" ht="12.75">
      <c r="G148" s="10"/>
      <c r="J148" s="10"/>
      <c r="K148" s="10"/>
      <c r="L148" s="10"/>
      <c r="M148" s="10"/>
      <c r="N148" s="10"/>
      <c r="O148" s="10"/>
      <c r="P148" s="10"/>
      <c r="R148" s="10"/>
      <c r="S148" s="10"/>
      <c r="T148" s="10"/>
    </row>
    <row r="149" spans="7:20" ht="12.75">
      <c r="G149" s="10"/>
      <c r="J149" s="10"/>
      <c r="K149" s="10"/>
      <c r="L149" s="10"/>
      <c r="M149" s="10"/>
      <c r="N149" s="10"/>
      <c r="O149" s="10"/>
      <c r="P149" s="10"/>
      <c r="R149" s="10"/>
      <c r="S149" s="10"/>
      <c r="T149" s="10"/>
    </row>
    <row r="150" spans="7:20" ht="12.75">
      <c r="G150" s="10"/>
      <c r="J150" s="10"/>
      <c r="K150" s="10"/>
      <c r="L150" s="10"/>
      <c r="M150" s="10"/>
      <c r="N150" s="10"/>
      <c r="O150" s="10"/>
      <c r="P150" s="10"/>
      <c r="R150" s="10"/>
      <c r="S150" s="10"/>
      <c r="T150" s="10"/>
    </row>
    <row r="151" spans="7:20" ht="12.75">
      <c r="G151" s="10"/>
      <c r="J151" s="10"/>
      <c r="K151" s="10"/>
      <c r="L151" s="10"/>
      <c r="M151" s="10"/>
      <c r="N151" s="10"/>
      <c r="O151" s="10"/>
      <c r="P151" s="10"/>
      <c r="R151" s="10"/>
      <c r="S151" s="10"/>
      <c r="T151" s="10"/>
    </row>
    <row r="152" spans="7:20" ht="12.75">
      <c r="G152" s="10"/>
      <c r="J152" s="10"/>
      <c r="K152" s="10"/>
      <c r="L152" s="10"/>
      <c r="M152" s="10"/>
      <c r="N152" s="10"/>
      <c r="O152" s="10"/>
      <c r="P152" s="10"/>
      <c r="R152" s="10"/>
      <c r="S152" s="10"/>
      <c r="T152" s="10"/>
    </row>
    <row r="153" spans="7:20" ht="12.75">
      <c r="G153" s="10"/>
      <c r="J153" s="10"/>
      <c r="K153" s="10"/>
      <c r="L153" s="10"/>
      <c r="M153" s="10"/>
      <c r="N153" s="10"/>
      <c r="O153" s="10"/>
      <c r="P153" s="10"/>
      <c r="R153" s="10"/>
      <c r="S153" s="10"/>
      <c r="T153" s="10"/>
    </row>
    <row r="154" spans="7:20" ht="12.75">
      <c r="G154" s="10"/>
      <c r="J154" s="10"/>
      <c r="K154" s="10"/>
      <c r="L154" s="10"/>
      <c r="M154" s="10"/>
      <c r="N154" s="10"/>
      <c r="O154" s="10"/>
      <c r="P154" s="10"/>
      <c r="R154" s="10"/>
      <c r="S154" s="10"/>
      <c r="T154" s="10"/>
    </row>
    <row r="155" spans="7:20" ht="12.75">
      <c r="G155" s="10"/>
      <c r="J155" s="10"/>
      <c r="K155" s="10"/>
      <c r="L155" s="10"/>
      <c r="M155" s="10"/>
      <c r="N155" s="10"/>
      <c r="O155" s="10"/>
      <c r="P155" s="10"/>
      <c r="R155" s="10"/>
      <c r="S155" s="10"/>
      <c r="T155" s="10"/>
    </row>
    <row r="156" spans="7:20" ht="12.75">
      <c r="G156" s="10"/>
      <c r="J156" s="10"/>
      <c r="K156" s="10"/>
      <c r="L156" s="10"/>
      <c r="M156" s="10"/>
      <c r="N156" s="10"/>
      <c r="O156" s="10"/>
      <c r="P156" s="10"/>
      <c r="R156" s="10"/>
      <c r="S156" s="10"/>
      <c r="T156" s="10"/>
    </row>
    <row r="157" spans="7:20" ht="12.75">
      <c r="G157" s="10"/>
      <c r="J157" s="10"/>
      <c r="K157" s="10"/>
      <c r="L157" s="10"/>
      <c r="M157" s="10"/>
      <c r="N157" s="10"/>
      <c r="O157" s="10"/>
      <c r="P157" s="10"/>
      <c r="R157" s="10"/>
      <c r="S157" s="10"/>
      <c r="T157" s="10"/>
    </row>
    <row r="158" spans="7:20" ht="12.75">
      <c r="G158" s="10"/>
      <c r="J158" s="10"/>
      <c r="K158" s="10"/>
      <c r="L158" s="10"/>
      <c r="M158" s="10"/>
      <c r="N158" s="10"/>
      <c r="O158" s="10"/>
      <c r="P158" s="10"/>
      <c r="R158" s="10"/>
      <c r="S158" s="10"/>
      <c r="T158" s="10"/>
    </row>
    <row r="159" spans="7:20" ht="12.75">
      <c r="G159" s="10"/>
      <c r="J159" s="10"/>
      <c r="K159" s="10"/>
      <c r="L159" s="10"/>
      <c r="M159" s="10"/>
      <c r="N159" s="10"/>
      <c r="O159" s="10"/>
      <c r="P159" s="10"/>
      <c r="R159" s="10"/>
      <c r="S159" s="10"/>
      <c r="T159" s="10"/>
    </row>
    <row r="160" spans="7:20" ht="12.75">
      <c r="G160" s="10"/>
      <c r="J160" s="10"/>
      <c r="K160" s="10"/>
      <c r="L160" s="10"/>
      <c r="M160" s="10"/>
      <c r="N160" s="10"/>
      <c r="O160" s="10"/>
      <c r="P160" s="10"/>
      <c r="R160" s="10"/>
      <c r="S160" s="10"/>
      <c r="T160" s="10"/>
    </row>
    <row r="161" spans="7:20" ht="12.75">
      <c r="G161" s="10"/>
      <c r="J161" s="10"/>
      <c r="K161" s="10"/>
      <c r="L161" s="10"/>
      <c r="M161" s="10"/>
      <c r="N161" s="10"/>
      <c r="O161" s="10"/>
      <c r="P161" s="10"/>
      <c r="R161" s="10"/>
      <c r="S161" s="10"/>
      <c r="T161" s="10"/>
    </row>
    <row r="162" spans="7:20" ht="12.75">
      <c r="G162" s="10"/>
      <c r="J162" s="10"/>
      <c r="K162" s="10"/>
      <c r="L162" s="10"/>
      <c r="M162" s="10"/>
      <c r="N162" s="10"/>
      <c r="O162" s="10"/>
      <c r="P162" s="10"/>
      <c r="R162" s="10"/>
      <c r="S162" s="10"/>
      <c r="T162" s="10"/>
    </row>
    <row r="163" spans="7:20" ht="12.75">
      <c r="G163" s="10"/>
      <c r="J163" s="10"/>
      <c r="K163" s="10"/>
      <c r="L163" s="10"/>
      <c r="M163" s="10"/>
      <c r="N163" s="10"/>
      <c r="O163" s="10"/>
      <c r="P163" s="10"/>
      <c r="R163" s="10"/>
      <c r="S163" s="10"/>
      <c r="T163" s="10"/>
    </row>
    <row r="164" spans="7:20" ht="12.75">
      <c r="G164" s="10"/>
      <c r="J164" s="10"/>
      <c r="K164" s="10"/>
      <c r="L164" s="10"/>
      <c r="M164" s="10"/>
      <c r="N164" s="10"/>
      <c r="O164" s="10"/>
      <c r="P164" s="10"/>
      <c r="R164" s="10"/>
      <c r="S164" s="10"/>
      <c r="T164" s="10"/>
    </row>
    <row r="165" spans="7:20" ht="12.75">
      <c r="G165" s="10"/>
      <c r="J165" s="10"/>
      <c r="K165" s="10"/>
      <c r="L165" s="10"/>
      <c r="M165" s="10"/>
      <c r="N165" s="10"/>
      <c r="O165" s="10"/>
      <c r="P165" s="10"/>
      <c r="R165" s="10"/>
      <c r="S165" s="10"/>
      <c r="T165" s="10"/>
    </row>
    <row r="166" spans="7:20" ht="12.75">
      <c r="G166" s="10"/>
      <c r="J166" s="10"/>
      <c r="K166" s="10"/>
      <c r="L166" s="10"/>
      <c r="M166" s="10"/>
      <c r="N166" s="10"/>
      <c r="O166" s="10"/>
      <c r="P166" s="10"/>
      <c r="R166" s="10"/>
      <c r="S166" s="10"/>
      <c r="T166" s="10"/>
    </row>
    <row r="167" spans="7:20" ht="12.75">
      <c r="G167" s="10"/>
      <c r="J167" s="10"/>
      <c r="K167" s="10"/>
      <c r="L167" s="10"/>
      <c r="M167" s="10"/>
      <c r="N167" s="10"/>
      <c r="O167" s="10"/>
      <c r="P167" s="10"/>
      <c r="R167" s="10"/>
      <c r="S167" s="10"/>
      <c r="T167" s="10"/>
    </row>
    <row r="168" spans="7:20" ht="12.75">
      <c r="G168" s="10"/>
      <c r="J168" s="10"/>
      <c r="K168" s="10"/>
      <c r="L168" s="10"/>
      <c r="M168" s="10"/>
      <c r="N168" s="10"/>
      <c r="O168" s="10"/>
      <c r="P168" s="10"/>
      <c r="R168" s="10"/>
      <c r="S168" s="10"/>
      <c r="T168" s="10"/>
    </row>
    <row r="169" spans="7:20" ht="12.75">
      <c r="G169" s="10"/>
      <c r="J169" s="10"/>
      <c r="K169" s="10"/>
      <c r="L169" s="10"/>
      <c r="M169" s="10"/>
      <c r="N169" s="10"/>
      <c r="O169" s="10"/>
      <c r="P169" s="10"/>
      <c r="R169" s="10"/>
      <c r="S169" s="10"/>
      <c r="T169" s="10"/>
    </row>
    <row r="170" spans="7:20" ht="12.75">
      <c r="G170" s="10"/>
      <c r="J170" s="10"/>
      <c r="K170" s="10"/>
      <c r="L170" s="10"/>
      <c r="M170" s="10"/>
      <c r="N170" s="10"/>
      <c r="O170" s="10"/>
      <c r="P170" s="10"/>
      <c r="R170" s="10"/>
      <c r="S170" s="10"/>
      <c r="T170" s="10"/>
    </row>
    <row r="171" spans="7:20" ht="12.75">
      <c r="G171" s="10"/>
      <c r="J171" s="10"/>
      <c r="K171" s="10"/>
      <c r="L171" s="10"/>
      <c r="M171" s="10"/>
      <c r="N171" s="10"/>
      <c r="O171" s="10"/>
      <c r="P171" s="10"/>
      <c r="R171" s="10"/>
      <c r="S171" s="10"/>
      <c r="T171" s="10"/>
    </row>
    <row r="172" spans="7:20" ht="12.75">
      <c r="G172" s="10"/>
      <c r="J172" s="10"/>
      <c r="K172" s="10"/>
      <c r="L172" s="10"/>
      <c r="M172" s="10"/>
      <c r="N172" s="10"/>
      <c r="O172" s="10"/>
      <c r="P172" s="10"/>
      <c r="R172" s="10"/>
      <c r="S172" s="10"/>
      <c r="T172" s="10"/>
    </row>
    <row r="173" spans="7:20" ht="12.75">
      <c r="G173" s="10"/>
      <c r="J173" s="10"/>
      <c r="K173" s="10"/>
      <c r="L173" s="10"/>
      <c r="M173" s="10"/>
      <c r="N173" s="10"/>
      <c r="O173" s="10"/>
      <c r="P173" s="10"/>
      <c r="R173" s="10"/>
      <c r="S173" s="10"/>
      <c r="T173" s="10"/>
    </row>
    <row r="174" spans="7:20" ht="12.75">
      <c r="G174" s="10"/>
      <c r="J174" s="10"/>
      <c r="K174" s="10"/>
      <c r="L174" s="10"/>
      <c r="M174" s="10"/>
      <c r="N174" s="10"/>
      <c r="O174" s="10"/>
      <c r="P174" s="10"/>
      <c r="R174" s="10"/>
      <c r="S174" s="10"/>
      <c r="T174" s="10"/>
    </row>
    <row r="175" spans="7:20" ht="12.75">
      <c r="G175" s="10"/>
      <c r="J175" s="10"/>
      <c r="K175" s="10"/>
      <c r="L175" s="10"/>
      <c r="M175" s="10"/>
      <c r="N175" s="10"/>
      <c r="O175" s="10"/>
      <c r="P175" s="10"/>
      <c r="R175" s="10"/>
      <c r="S175" s="10"/>
      <c r="T175" s="10"/>
    </row>
    <row r="176" spans="7:20" ht="12.75">
      <c r="G176" s="10"/>
      <c r="J176" s="10"/>
      <c r="K176" s="10"/>
      <c r="L176" s="10"/>
      <c r="M176" s="10"/>
      <c r="N176" s="10"/>
      <c r="O176" s="10"/>
      <c r="P176" s="10"/>
      <c r="R176" s="10"/>
      <c r="S176" s="10"/>
      <c r="T176" s="10"/>
    </row>
    <row r="177" spans="7:20" ht="12.75">
      <c r="G177" s="10"/>
      <c r="J177" s="10"/>
      <c r="K177" s="10"/>
      <c r="L177" s="10"/>
      <c r="M177" s="10"/>
      <c r="N177" s="10"/>
      <c r="O177" s="10"/>
      <c r="P177" s="10"/>
      <c r="R177" s="10"/>
      <c r="S177" s="10"/>
      <c r="T177" s="10"/>
    </row>
    <row r="178" spans="7:20" ht="12.75">
      <c r="G178" s="10"/>
      <c r="J178" s="10"/>
      <c r="K178" s="10"/>
      <c r="L178" s="10"/>
      <c r="M178" s="10"/>
      <c r="N178" s="10"/>
      <c r="O178" s="10"/>
      <c r="P178" s="10"/>
      <c r="R178" s="10"/>
      <c r="S178" s="10"/>
      <c r="T178" s="10"/>
    </row>
    <row r="179" spans="7:20" ht="12.75">
      <c r="G179" s="10"/>
      <c r="J179" s="10"/>
      <c r="K179" s="10"/>
      <c r="L179" s="10"/>
      <c r="M179" s="10"/>
      <c r="N179" s="10"/>
      <c r="O179" s="10"/>
      <c r="P179" s="10"/>
      <c r="R179" s="10"/>
      <c r="S179" s="10"/>
      <c r="T179" s="10"/>
    </row>
    <row r="180" spans="7:20" ht="12.75">
      <c r="G180" s="10"/>
      <c r="J180" s="10"/>
      <c r="K180" s="10"/>
      <c r="L180" s="10"/>
      <c r="M180" s="10"/>
      <c r="N180" s="10"/>
      <c r="O180" s="10"/>
      <c r="P180" s="10"/>
      <c r="R180" s="10"/>
      <c r="S180" s="10"/>
      <c r="T180" s="10"/>
    </row>
    <row r="181" spans="7:20" ht="12.75">
      <c r="G181" s="10"/>
      <c r="J181" s="10"/>
      <c r="K181" s="10"/>
      <c r="L181" s="10"/>
      <c r="M181" s="10"/>
      <c r="N181" s="10"/>
      <c r="O181" s="10"/>
      <c r="P181" s="10"/>
      <c r="R181" s="10"/>
      <c r="S181" s="10"/>
      <c r="T181" s="10"/>
    </row>
    <row r="182" spans="7:20" ht="12.75">
      <c r="G182" s="10"/>
      <c r="J182" s="10"/>
      <c r="K182" s="10"/>
      <c r="L182" s="10"/>
      <c r="M182" s="10"/>
      <c r="N182" s="10"/>
      <c r="O182" s="10"/>
      <c r="P182" s="10"/>
      <c r="R182" s="10"/>
      <c r="S182" s="10"/>
      <c r="T182" s="10"/>
    </row>
    <row r="183" spans="7:20" ht="12.75">
      <c r="G183" s="10"/>
      <c r="J183" s="10"/>
      <c r="K183" s="10"/>
      <c r="L183" s="10"/>
      <c r="M183" s="10"/>
      <c r="N183" s="10"/>
      <c r="O183" s="10"/>
      <c r="P183" s="10"/>
      <c r="R183" s="10"/>
      <c r="S183" s="10"/>
      <c r="T183" s="10"/>
    </row>
    <row r="184" spans="7:20" ht="12.75">
      <c r="G184" s="10"/>
      <c r="J184" s="10"/>
      <c r="K184" s="10"/>
      <c r="L184" s="10"/>
      <c r="M184" s="10"/>
      <c r="N184" s="10"/>
      <c r="O184" s="10"/>
      <c r="P184" s="10"/>
      <c r="R184" s="10"/>
      <c r="S184" s="10"/>
      <c r="T184" s="10"/>
    </row>
    <row r="185" spans="7:20" ht="12.75">
      <c r="G185" s="10"/>
      <c r="J185" s="10"/>
      <c r="K185" s="10"/>
      <c r="L185" s="10"/>
      <c r="M185" s="10"/>
      <c r="N185" s="10"/>
      <c r="O185" s="10"/>
      <c r="P185" s="10"/>
      <c r="R185" s="10"/>
      <c r="S185" s="10"/>
      <c r="T185" s="10"/>
    </row>
    <row r="186" spans="7:20" ht="12.75">
      <c r="G186" s="10"/>
      <c r="J186" s="10"/>
      <c r="K186" s="10"/>
      <c r="L186" s="10"/>
      <c r="M186" s="10"/>
      <c r="N186" s="10"/>
      <c r="O186" s="10"/>
      <c r="P186" s="10"/>
      <c r="R186" s="10"/>
      <c r="S186" s="10"/>
      <c r="T186" s="10"/>
    </row>
    <row r="187" spans="7:20" ht="12.75">
      <c r="G187" s="10"/>
      <c r="J187" s="10"/>
      <c r="K187" s="10"/>
      <c r="L187" s="10"/>
      <c r="M187" s="10"/>
      <c r="N187" s="10"/>
      <c r="O187" s="10"/>
      <c r="P187" s="10"/>
      <c r="R187" s="10"/>
      <c r="S187" s="10"/>
      <c r="T187" s="10"/>
    </row>
    <row r="188" spans="7:20" ht="12.75">
      <c r="G188" s="10"/>
      <c r="J188" s="10"/>
      <c r="K188" s="10"/>
      <c r="L188" s="10"/>
      <c r="M188" s="10"/>
      <c r="N188" s="10"/>
      <c r="O188" s="10"/>
      <c r="P188" s="10"/>
      <c r="R188" s="10"/>
      <c r="S188" s="10"/>
      <c r="T188" s="10"/>
    </row>
    <row r="189" spans="7:20" ht="12.75">
      <c r="G189" s="10"/>
      <c r="J189" s="10"/>
      <c r="K189" s="10"/>
      <c r="L189" s="10"/>
      <c r="M189" s="10"/>
      <c r="N189" s="10"/>
      <c r="O189" s="10"/>
      <c r="P189" s="10"/>
      <c r="R189" s="10"/>
      <c r="S189" s="10"/>
      <c r="T189" s="10"/>
    </row>
    <row r="190" spans="7:20" ht="12.75">
      <c r="G190" s="10"/>
      <c r="J190" s="10"/>
      <c r="K190" s="10"/>
      <c r="L190" s="10"/>
      <c r="M190" s="10"/>
      <c r="N190" s="10"/>
      <c r="O190" s="10"/>
      <c r="P190" s="10"/>
      <c r="R190" s="10"/>
      <c r="S190" s="10"/>
      <c r="T190" s="10"/>
    </row>
    <row r="191" spans="7:20" ht="12.75">
      <c r="G191" s="10"/>
      <c r="J191" s="10"/>
      <c r="K191" s="10"/>
      <c r="L191" s="10"/>
      <c r="M191" s="10"/>
      <c r="N191" s="10"/>
      <c r="O191" s="10"/>
      <c r="P191" s="10"/>
      <c r="R191" s="10"/>
      <c r="S191" s="10"/>
      <c r="T191" s="10"/>
    </row>
    <row r="192" spans="7:20" ht="12.75">
      <c r="G192" s="10"/>
      <c r="J192" s="10"/>
      <c r="K192" s="10"/>
      <c r="L192" s="10"/>
      <c r="M192" s="10"/>
      <c r="N192" s="10"/>
      <c r="O192" s="10"/>
      <c r="P192" s="10"/>
      <c r="R192" s="10"/>
      <c r="S192" s="10"/>
      <c r="T192" s="10"/>
    </row>
    <row r="193" spans="7:20" ht="12.75">
      <c r="G193" s="10"/>
      <c r="J193" s="10"/>
      <c r="K193" s="10"/>
      <c r="L193" s="10"/>
      <c r="M193" s="10"/>
      <c r="N193" s="10"/>
      <c r="O193" s="10"/>
      <c r="P193" s="10"/>
      <c r="R193" s="10"/>
      <c r="S193" s="10"/>
      <c r="T193" s="10"/>
    </row>
    <row r="194" spans="7:20" ht="12.75">
      <c r="G194" s="10"/>
      <c r="J194" s="10"/>
      <c r="K194" s="10"/>
      <c r="L194" s="10"/>
      <c r="M194" s="10"/>
      <c r="N194" s="10"/>
      <c r="O194" s="10"/>
      <c r="P194" s="10"/>
      <c r="R194" s="10"/>
      <c r="S194" s="10"/>
      <c r="T194" s="10"/>
    </row>
    <row r="195" spans="7:20" ht="12.75">
      <c r="G195" s="10"/>
      <c r="J195" s="10"/>
      <c r="K195" s="10"/>
      <c r="L195" s="10"/>
      <c r="M195" s="10"/>
      <c r="N195" s="10"/>
      <c r="O195" s="10"/>
      <c r="P195" s="10"/>
      <c r="R195" s="10"/>
      <c r="S195" s="10"/>
      <c r="T195" s="10"/>
    </row>
    <row r="196" spans="7:20" ht="12.75">
      <c r="G196" s="10"/>
      <c r="J196" s="10"/>
      <c r="K196" s="10"/>
      <c r="L196" s="10"/>
      <c r="M196" s="10"/>
      <c r="N196" s="10"/>
      <c r="O196" s="10"/>
      <c r="P196" s="10"/>
      <c r="R196" s="10"/>
      <c r="S196" s="10"/>
      <c r="T196" s="10"/>
    </row>
    <row r="197" spans="7:20" ht="12.75">
      <c r="G197" s="10"/>
      <c r="J197" s="10"/>
      <c r="K197" s="10"/>
      <c r="L197" s="10"/>
      <c r="M197" s="10"/>
      <c r="N197" s="10"/>
      <c r="O197" s="10"/>
      <c r="P197" s="10"/>
      <c r="R197" s="10"/>
      <c r="S197" s="10"/>
      <c r="T197" s="10"/>
    </row>
    <row r="198" spans="7:20" ht="12.75">
      <c r="G198" s="10"/>
      <c r="J198" s="10"/>
      <c r="K198" s="10"/>
      <c r="L198" s="10"/>
      <c r="M198" s="10"/>
      <c r="N198" s="10"/>
      <c r="O198" s="10"/>
      <c r="P198" s="10"/>
      <c r="R198" s="10"/>
      <c r="S198" s="10"/>
      <c r="T198" s="10"/>
    </row>
    <row r="199" spans="7:20" ht="12.75">
      <c r="G199" s="10"/>
      <c r="J199" s="10"/>
      <c r="K199" s="10"/>
      <c r="L199" s="10"/>
      <c r="M199" s="10"/>
      <c r="N199" s="10"/>
      <c r="O199" s="10"/>
      <c r="P199" s="10"/>
      <c r="R199" s="10"/>
      <c r="S199" s="10"/>
      <c r="T199" s="10"/>
    </row>
    <row r="200" spans="7:20" ht="12.75">
      <c r="G200" s="10"/>
      <c r="J200" s="10"/>
      <c r="K200" s="10"/>
      <c r="L200" s="10"/>
      <c r="M200" s="10"/>
      <c r="N200" s="10"/>
      <c r="O200" s="10"/>
      <c r="P200" s="10"/>
      <c r="R200" s="10"/>
      <c r="S200" s="10"/>
      <c r="T200" s="10"/>
    </row>
    <row r="201" spans="7:20" ht="12.75">
      <c r="G201" s="10"/>
      <c r="J201" s="10"/>
      <c r="K201" s="10"/>
      <c r="L201" s="10"/>
      <c r="M201" s="10"/>
      <c r="N201" s="10"/>
      <c r="O201" s="10"/>
      <c r="P201" s="10"/>
      <c r="R201" s="10"/>
      <c r="S201" s="10"/>
      <c r="T201" s="10"/>
    </row>
    <row r="202" spans="7:20" ht="12.75">
      <c r="G202" s="10"/>
      <c r="J202" s="10"/>
      <c r="K202" s="10"/>
      <c r="L202" s="10"/>
      <c r="M202" s="10"/>
      <c r="N202" s="10"/>
      <c r="O202" s="10"/>
      <c r="P202" s="10"/>
      <c r="R202" s="10"/>
      <c r="S202" s="10"/>
      <c r="T202" s="10"/>
    </row>
    <row r="203" spans="7:20" ht="12.75">
      <c r="G203" s="10"/>
      <c r="J203" s="10"/>
      <c r="K203" s="10"/>
      <c r="L203" s="10"/>
      <c r="M203" s="10"/>
      <c r="N203" s="10"/>
      <c r="O203" s="10"/>
      <c r="P203" s="10"/>
      <c r="R203" s="10"/>
      <c r="S203" s="10"/>
      <c r="T203" s="10"/>
    </row>
    <row r="204" spans="7:20" ht="12.75">
      <c r="G204" s="10"/>
      <c r="J204" s="10"/>
      <c r="K204" s="10"/>
      <c r="L204" s="10"/>
      <c r="M204" s="10"/>
      <c r="N204" s="10"/>
      <c r="O204" s="10"/>
      <c r="P204" s="10"/>
      <c r="R204" s="10"/>
      <c r="S204" s="10"/>
      <c r="T204" s="10"/>
    </row>
    <row r="205" spans="7:20" ht="12.75">
      <c r="G205" s="10"/>
      <c r="J205" s="10"/>
      <c r="K205" s="10"/>
      <c r="L205" s="10"/>
      <c r="M205" s="10"/>
      <c r="N205" s="10"/>
      <c r="O205" s="10"/>
      <c r="P205" s="10"/>
      <c r="R205" s="10"/>
      <c r="S205" s="10"/>
      <c r="T205" s="10"/>
    </row>
    <row r="206" spans="7:20" ht="12.75">
      <c r="G206" s="10"/>
      <c r="J206" s="10"/>
      <c r="K206" s="10"/>
      <c r="L206" s="10"/>
      <c r="M206" s="10"/>
      <c r="N206" s="10"/>
      <c r="O206" s="10"/>
      <c r="P206" s="10"/>
      <c r="R206" s="10"/>
      <c r="S206" s="10"/>
      <c r="T206" s="10"/>
    </row>
    <row r="207" spans="7:20" ht="12.75">
      <c r="G207" s="10"/>
      <c r="J207" s="10"/>
      <c r="K207" s="10"/>
      <c r="L207" s="10"/>
      <c r="M207" s="10"/>
      <c r="N207" s="10"/>
      <c r="O207" s="10"/>
      <c r="P207" s="10"/>
      <c r="R207" s="10"/>
      <c r="S207" s="10"/>
      <c r="T207" s="10"/>
    </row>
    <row r="208" spans="7:20" ht="12.75">
      <c r="G208" s="10"/>
      <c r="J208" s="10"/>
      <c r="K208" s="10"/>
      <c r="L208" s="10"/>
      <c r="M208" s="10"/>
      <c r="N208" s="10"/>
      <c r="O208" s="10"/>
      <c r="P208" s="10"/>
      <c r="R208" s="10"/>
      <c r="S208" s="10"/>
      <c r="T208" s="10"/>
    </row>
    <row r="209" spans="7:20" ht="12.75">
      <c r="G209" s="10"/>
      <c r="J209" s="10"/>
      <c r="K209" s="10"/>
      <c r="L209" s="10"/>
      <c r="M209" s="10"/>
      <c r="N209" s="10"/>
      <c r="O209" s="10"/>
      <c r="P209" s="10"/>
      <c r="R209" s="10"/>
      <c r="S209" s="10"/>
      <c r="T209" s="10"/>
    </row>
    <row r="210" spans="7:20" ht="12.75">
      <c r="G210" s="10"/>
      <c r="J210" s="10"/>
      <c r="K210" s="10"/>
      <c r="L210" s="10"/>
      <c r="M210" s="10"/>
      <c r="N210" s="10"/>
      <c r="O210" s="10"/>
      <c r="P210" s="10"/>
      <c r="R210" s="10"/>
      <c r="S210" s="10"/>
      <c r="T210" s="10"/>
    </row>
    <row r="211" spans="7:20" ht="12.75">
      <c r="G211" s="10"/>
      <c r="J211" s="10"/>
      <c r="K211" s="10"/>
      <c r="L211" s="10"/>
      <c r="M211" s="10"/>
      <c r="N211" s="10"/>
      <c r="O211" s="10"/>
      <c r="P211" s="10"/>
      <c r="R211" s="10"/>
      <c r="S211" s="10"/>
      <c r="T211" s="10"/>
    </row>
    <row r="212" spans="7:20" ht="12.75">
      <c r="G212" s="10"/>
      <c r="J212" s="10"/>
      <c r="K212" s="10"/>
      <c r="L212" s="10"/>
      <c r="M212" s="10"/>
      <c r="N212" s="10"/>
      <c r="O212" s="10"/>
      <c r="P212" s="10"/>
      <c r="R212" s="10"/>
      <c r="S212" s="10"/>
      <c r="T212" s="10"/>
    </row>
    <row r="213" spans="7:20" ht="12.75">
      <c r="G213" s="10"/>
      <c r="J213" s="10"/>
      <c r="K213" s="10"/>
      <c r="L213" s="10"/>
      <c r="M213" s="10"/>
      <c r="N213" s="10"/>
      <c r="O213" s="10"/>
      <c r="P213" s="10"/>
      <c r="R213" s="10"/>
      <c r="S213" s="10"/>
      <c r="T213" s="10"/>
    </row>
    <row r="214" spans="7:20" ht="12.75">
      <c r="G214" s="10"/>
      <c r="J214" s="10"/>
      <c r="K214" s="10"/>
      <c r="L214" s="10"/>
      <c r="M214" s="10"/>
      <c r="N214" s="10"/>
      <c r="O214" s="10"/>
      <c r="P214" s="10"/>
      <c r="R214" s="10"/>
      <c r="S214" s="10"/>
      <c r="T214" s="10"/>
    </row>
    <row r="215" spans="7:20" ht="12.75">
      <c r="G215" s="10"/>
      <c r="J215" s="10"/>
      <c r="K215" s="10"/>
      <c r="L215" s="10"/>
      <c r="M215" s="10"/>
      <c r="N215" s="10"/>
      <c r="O215" s="10"/>
      <c r="P215" s="10"/>
      <c r="R215" s="10"/>
      <c r="S215" s="10"/>
      <c r="T215" s="10"/>
    </row>
    <row r="216" spans="7:20" ht="12.75">
      <c r="G216" s="10"/>
      <c r="J216" s="10"/>
      <c r="K216" s="10"/>
      <c r="L216" s="10"/>
      <c r="M216" s="10"/>
      <c r="N216" s="10"/>
      <c r="O216" s="10"/>
      <c r="P216" s="10"/>
      <c r="R216" s="10"/>
      <c r="S216" s="10"/>
      <c r="T216" s="10"/>
    </row>
    <row r="217" spans="7:20" ht="12.75">
      <c r="G217" s="10"/>
      <c r="J217" s="10"/>
      <c r="K217" s="10"/>
      <c r="L217" s="10"/>
      <c r="M217" s="10"/>
      <c r="N217" s="10"/>
      <c r="O217" s="10"/>
      <c r="P217" s="10"/>
      <c r="R217" s="10"/>
      <c r="S217" s="10"/>
      <c r="T217" s="10"/>
    </row>
    <row r="218" spans="7:20" ht="12.75">
      <c r="G218" s="10"/>
      <c r="J218" s="10"/>
      <c r="K218" s="10"/>
      <c r="L218" s="10"/>
      <c r="M218" s="10"/>
      <c r="N218" s="10"/>
      <c r="O218" s="10"/>
      <c r="P218" s="10"/>
      <c r="R218" s="10"/>
      <c r="S218" s="10"/>
      <c r="T218" s="10"/>
    </row>
    <row r="219" spans="7:20" ht="12.75">
      <c r="G219" s="10"/>
      <c r="J219" s="10"/>
      <c r="K219" s="10"/>
      <c r="L219" s="10"/>
      <c r="M219" s="10"/>
      <c r="N219" s="10"/>
      <c r="O219" s="10"/>
      <c r="P219" s="10"/>
      <c r="R219" s="10"/>
      <c r="S219" s="10"/>
      <c r="T219" s="10"/>
    </row>
    <row r="220" spans="7:20" ht="12.75">
      <c r="G220" s="10"/>
      <c r="J220" s="10"/>
      <c r="K220" s="10"/>
      <c r="L220" s="10"/>
      <c r="M220" s="10"/>
      <c r="N220" s="10"/>
      <c r="O220" s="10"/>
      <c r="P220" s="10"/>
      <c r="R220" s="10"/>
      <c r="S220" s="10"/>
      <c r="T220" s="10"/>
    </row>
    <row r="221" spans="7:20" ht="12.75">
      <c r="G221" s="10"/>
      <c r="J221" s="10"/>
      <c r="K221" s="10"/>
      <c r="L221" s="10"/>
      <c r="M221" s="10"/>
      <c r="N221" s="10"/>
      <c r="O221" s="10"/>
      <c r="P221" s="10"/>
      <c r="R221" s="10"/>
      <c r="S221" s="10"/>
      <c r="T221" s="10"/>
    </row>
    <row r="222" spans="7:20" ht="12.75">
      <c r="G222" s="10"/>
      <c r="J222" s="10"/>
      <c r="K222" s="10"/>
      <c r="L222" s="10"/>
      <c r="M222" s="10"/>
      <c r="N222" s="10"/>
      <c r="O222" s="10"/>
      <c r="P222" s="10"/>
      <c r="R222" s="10"/>
      <c r="S222" s="10"/>
      <c r="T222" s="10"/>
    </row>
    <row r="223" spans="7:20" ht="12.75">
      <c r="G223" s="10"/>
      <c r="J223" s="10"/>
      <c r="K223" s="10"/>
      <c r="L223" s="10"/>
      <c r="M223" s="10"/>
      <c r="N223" s="10"/>
      <c r="O223" s="10"/>
      <c r="P223" s="10"/>
      <c r="R223" s="10"/>
      <c r="S223" s="10"/>
      <c r="T223" s="10"/>
    </row>
    <row r="224" spans="7:20" ht="12.75">
      <c r="G224" s="10"/>
      <c r="J224" s="10"/>
      <c r="K224" s="10"/>
      <c r="L224" s="10"/>
      <c r="M224" s="10"/>
      <c r="N224" s="10"/>
      <c r="O224" s="10"/>
      <c r="P224" s="10"/>
      <c r="R224" s="10"/>
      <c r="S224" s="10"/>
      <c r="T224" s="10"/>
    </row>
    <row r="225" spans="7:20" ht="12.75">
      <c r="G225" s="10"/>
      <c r="J225" s="10"/>
      <c r="K225" s="10"/>
      <c r="L225" s="10"/>
      <c r="M225" s="10"/>
      <c r="N225" s="10"/>
      <c r="O225" s="10"/>
      <c r="P225" s="10"/>
      <c r="R225" s="10"/>
      <c r="S225" s="10"/>
      <c r="T225" s="10"/>
    </row>
    <row r="226" spans="7:20" ht="12.75">
      <c r="G226" s="10"/>
      <c r="J226" s="10"/>
      <c r="K226" s="10"/>
      <c r="L226" s="10"/>
      <c r="M226" s="10"/>
      <c r="N226" s="10"/>
      <c r="O226" s="10"/>
      <c r="P226" s="10"/>
      <c r="R226" s="10"/>
      <c r="S226" s="10"/>
      <c r="T226" s="10"/>
    </row>
    <row r="227" spans="7:20" ht="12.75">
      <c r="G227" s="10"/>
      <c r="J227" s="10"/>
      <c r="K227" s="10"/>
      <c r="L227" s="10"/>
      <c r="M227" s="10"/>
      <c r="N227" s="10"/>
      <c r="O227" s="10"/>
      <c r="P227" s="10"/>
      <c r="R227" s="10"/>
      <c r="S227" s="10"/>
      <c r="T227" s="10"/>
    </row>
    <row r="228" spans="7:20" ht="12.75">
      <c r="G228" s="10"/>
      <c r="J228" s="10"/>
      <c r="K228" s="10"/>
      <c r="L228" s="10"/>
      <c r="M228" s="10"/>
      <c r="N228" s="10"/>
      <c r="O228" s="10"/>
      <c r="P228" s="10"/>
      <c r="R228" s="10"/>
      <c r="S228" s="10"/>
      <c r="T228" s="10"/>
    </row>
    <row r="229" spans="7:20" ht="12.75">
      <c r="G229" s="10"/>
      <c r="J229" s="10"/>
      <c r="K229" s="10"/>
      <c r="L229" s="10"/>
      <c r="M229" s="10"/>
      <c r="N229" s="10"/>
      <c r="O229" s="10"/>
      <c r="P229" s="10"/>
      <c r="R229" s="10"/>
      <c r="S229" s="10"/>
      <c r="T229" s="10"/>
    </row>
    <row r="230" spans="7:20" ht="12.75">
      <c r="G230" s="10"/>
      <c r="J230" s="10"/>
      <c r="K230" s="10"/>
      <c r="L230" s="10"/>
      <c r="M230" s="10"/>
      <c r="N230" s="10"/>
      <c r="O230" s="10"/>
      <c r="P230" s="10"/>
      <c r="R230" s="10"/>
      <c r="S230" s="10"/>
      <c r="T230" s="10"/>
    </row>
    <row r="231" spans="7:20" ht="12.75">
      <c r="G231" s="10"/>
      <c r="J231" s="10"/>
      <c r="K231" s="10"/>
      <c r="L231" s="10"/>
      <c r="M231" s="10"/>
      <c r="N231" s="10"/>
      <c r="O231" s="10"/>
      <c r="P231" s="10"/>
      <c r="R231" s="10"/>
      <c r="S231" s="10"/>
      <c r="T231" s="10"/>
    </row>
    <row r="232" spans="7:20" ht="12.75">
      <c r="G232" s="10"/>
      <c r="J232" s="10"/>
      <c r="K232" s="10"/>
      <c r="L232" s="10"/>
      <c r="M232" s="10"/>
      <c r="N232" s="10"/>
      <c r="O232" s="10"/>
      <c r="P232" s="10"/>
      <c r="R232" s="10"/>
      <c r="S232" s="10"/>
      <c r="T232" s="10"/>
    </row>
  </sheetData>
  <sheetProtection/>
  <printOptions/>
  <pageMargins left="0.16" right="0.17" top="0.2777777777777778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Labner</dc:creator>
  <cp:keywords/>
  <dc:description/>
  <cp:lastModifiedBy>Robert Labner</cp:lastModifiedBy>
  <cp:lastPrinted>2012-04-28T17:51:20Z</cp:lastPrinted>
  <dcterms:created xsi:type="dcterms:W3CDTF">2012-03-24T19:47:41Z</dcterms:created>
  <dcterms:modified xsi:type="dcterms:W3CDTF">2012-04-29T17:28:10Z</dcterms:modified>
  <cp:category/>
  <cp:version/>
  <cp:contentType/>
  <cp:contentStatus/>
</cp:coreProperties>
</file>