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<sst xmlns="http://schemas.openxmlformats.org/spreadsheetml/2006/main" count="342" uniqueCount="169">
  <si>
    <t>Category 3</t>
  </si>
  <si>
    <t>ALEXANDROU Christina</t>
  </si>
  <si>
    <t>Melissanides Club</t>
  </si>
  <si>
    <t>w.a.</t>
  </si>
  <si>
    <t>CYP</t>
  </si>
  <si>
    <t/>
  </si>
  <si>
    <t>KARAMFILOVA Andrea</t>
  </si>
  <si>
    <t>Kyustendil</t>
  </si>
  <si>
    <t>BUL</t>
  </si>
  <si>
    <t>PUSZTAI Enikö</t>
  </si>
  <si>
    <t>Csepel Sport Club</t>
  </si>
  <si>
    <t>HUN</t>
  </si>
  <si>
    <t>HUBER Lucy-Ann</t>
  </si>
  <si>
    <t>ATG</t>
  </si>
  <si>
    <t>AUT</t>
  </si>
  <si>
    <t>VIDMAR Nina</t>
  </si>
  <si>
    <t>KSRG SISKA Ljublana</t>
  </si>
  <si>
    <t>SLO</t>
  </si>
  <si>
    <t>LOPICIC Hannah</t>
  </si>
  <si>
    <t>MICHALEK Elisabeth</t>
  </si>
  <si>
    <t>HAXHIJA Zana</t>
  </si>
  <si>
    <t>KROITZSCH Nina</t>
  </si>
  <si>
    <t>ZECHNER Bettina</t>
  </si>
  <si>
    <t>SCHIMANOFSKY Johanna</t>
  </si>
  <si>
    <t>SKOCIR Laura</t>
  </si>
  <si>
    <t>KSRG SISKA</t>
  </si>
  <si>
    <t>SUNGURLIAN Contantina</t>
  </si>
  <si>
    <t>KIRBY ANN Seely</t>
  </si>
  <si>
    <t>TTC Budapest</t>
  </si>
  <si>
    <t>FÜLOP Szava</t>
  </si>
  <si>
    <t>KISS Rebeka</t>
  </si>
  <si>
    <t>Category 2</t>
  </si>
  <si>
    <t>PUSZTAI Boglarka</t>
  </si>
  <si>
    <t>hoop</t>
  </si>
  <si>
    <t>JERMAN Aja</t>
  </si>
  <si>
    <t>KRG Narodni Dom Ljubljana</t>
  </si>
  <si>
    <t>KARAMFILOVA Ivana</t>
  </si>
  <si>
    <t>HARLANDER Julia</t>
  </si>
  <si>
    <t>LILESCU Jacqueline</t>
  </si>
  <si>
    <t>IVANCIC Zoja Marija</t>
  </si>
  <si>
    <t>VINCENOVA Lenka</t>
  </si>
  <si>
    <t>TJ Spartar Prerov</t>
  </si>
  <si>
    <t>CZE</t>
  </si>
  <si>
    <t>JORDANOVA Ralica</t>
  </si>
  <si>
    <t>GRUBE Elena</t>
  </si>
  <si>
    <t>STRAKA Teresa</t>
  </si>
  <si>
    <t>DOROTIC Tara</t>
  </si>
  <si>
    <t>KRG Leda-Zagreb</t>
  </si>
  <si>
    <t>CRO</t>
  </si>
  <si>
    <t>UVIROVA Magdalena</t>
  </si>
  <si>
    <t>TJ Spartak Prerov</t>
  </si>
  <si>
    <t>HAXHIJA Dora</t>
  </si>
  <si>
    <t>ROUS Alina</t>
  </si>
  <si>
    <t>SRAJER STRAVS Jona Lara</t>
  </si>
  <si>
    <t>KSRG SISKA Ljubljana</t>
  </si>
  <si>
    <t>PETROVA Viktoria</t>
  </si>
  <si>
    <t>CSKA-Sofia</t>
  </si>
  <si>
    <t>VIDMAR Anita</t>
  </si>
  <si>
    <t>KRSG SISKA Ljubljana</t>
  </si>
  <si>
    <t>KOLLY Katharina</t>
  </si>
  <si>
    <t>Category 1</t>
  </si>
  <si>
    <t>STOEVA Vasilena</t>
  </si>
  <si>
    <t>ball</t>
  </si>
  <si>
    <t>KONSTANTINOU Kristina</t>
  </si>
  <si>
    <t>MEDER Livia</t>
  </si>
  <si>
    <t>PURIC Kaja</t>
  </si>
  <si>
    <t>NAYDENOVA Vanesa</t>
  </si>
  <si>
    <t>PETAN Karmen</t>
  </si>
  <si>
    <t>PILAS Monika</t>
  </si>
  <si>
    <t>AZS-AWF Wroclaw</t>
  </si>
  <si>
    <t>POL</t>
  </si>
  <si>
    <t>JANKOVIC Martina</t>
  </si>
  <si>
    <t>FRIEDOSIK Karolina</t>
  </si>
  <si>
    <t>AZS AWF Wroclaw</t>
  </si>
  <si>
    <t>VLADIMIROVA Sonja</t>
  </si>
  <si>
    <t>KELEMEN Kitti</t>
  </si>
  <si>
    <t>CIKRON Miriam</t>
  </si>
  <si>
    <t>rope</t>
  </si>
  <si>
    <t>total</t>
  </si>
  <si>
    <t>9,775 (2)</t>
  </si>
  <si>
    <t>10,100 (1)</t>
  </si>
  <si>
    <t>8,675 (3)</t>
  </si>
  <si>
    <t>8,575 (4)</t>
  </si>
  <si>
    <t>7,525 (8)</t>
  </si>
  <si>
    <t>7,075 (11)</t>
  </si>
  <si>
    <t>5,975 (15)</t>
  </si>
  <si>
    <t>10,475 (1)</t>
  </si>
  <si>
    <t>8,525 (3)</t>
  </si>
  <si>
    <t>7,975 (4)</t>
  </si>
  <si>
    <t>7,775 (5)</t>
  </si>
  <si>
    <t>6,625 (6)</t>
  </si>
  <si>
    <t>6,425 (7)</t>
  </si>
  <si>
    <t>8,025 (1)</t>
  </si>
  <si>
    <t>6,825 (5)</t>
  </si>
  <si>
    <t>8,275 (3)</t>
  </si>
  <si>
    <t>7,025 (6)</t>
  </si>
  <si>
    <t>11,275 (2)</t>
  </si>
  <si>
    <t>10,525 (3)</t>
  </si>
  <si>
    <t>9,375 (4)</t>
  </si>
  <si>
    <t>9,275 (5)</t>
  </si>
  <si>
    <t>8,725 (7)</t>
  </si>
  <si>
    <t>7,425 (10)</t>
  </si>
  <si>
    <t>11,075 (3)</t>
  </si>
  <si>
    <t>10,725 (4)</t>
  </si>
  <si>
    <t>10,525 (5)</t>
  </si>
  <si>
    <t>10,375 (6)</t>
  </si>
  <si>
    <t>9,475 (12)</t>
  </si>
  <si>
    <t>9,025 (13)</t>
  </si>
  <si>
    <t>8,825 (14)</t>
  </si>
  <si>
    <t>7,975 (18)</t>
  </si>
  <si>
    <t>12,175 (1)</t>
  </si>
  <si>
    <t>10,675 (2)</t>
  </si>
  <si>
    <t>13,075 (2)</t>
  </si>
  <si>
    <t>11,525 (4)</t>
  </si>
  <si>
    <t>11,475 (5)</t>
  </si>
  <si>
    <t>10,575 (6)</t>
  </si>
  <si>
    <t>10,425 (7)</t>
  </si>
  <si>
    <t>9,525 (11)</t>
  </si>
  <si>
    <t>12,575 (1)</t>
  </si>
  <si>
    <t>11,275 (4)</t>
  </si>
  <si>
    <t>10,075 (6)</t>
  </si>
  <si>
    <t>10,075 (7)</t>
  </si>
  <si>
    <t>9,925 (8)</t>
  </si>
  <si>
    <t>8,325 (10)</t>
  </si>
  <si>
    <t>Schülerinnenwettkampfklasse</t>
  </si>
  <si>
    <t>Juniorinnenwettkampfklasse</t>
  </si>
  <si>
    <t>7,750 (5)</t>
  </si>
  <si>
    <t>7,400 (9)</t>
  </si>
  <si>
    <t>7,400 (10)</t>
  </si>
  <si>
    <t>7,550 (7)</t>
  </si>
  <si>
    <t>7,750 (6)</t>
  </si>
  <si>
    <t>6,800 (12)</t>
  </si>
  <si>
    <t>6,450 (13)</t>
  </si>
  <si>
    <t>6,450 (14)</t>
  </si>
  <si>
    <t>5,850 (16)</t>
  </si>
  <si>
    <t>9,700 (2)</t>
  </si>
  <si>
    <t>7,750 (3)</t>
  </si>
  <si>
    <t>7,850 (2)</t>
  </si>
  <si>
    <t>7,100 (4)</t>
  </si>
  <si>
    <t>11,000 (1)</t>
  </si>
  <si>
    <t>9,750 (2)</t>
  </si>
  <si>
    <t>7,050 (5)</t>
  </si>
  <si>
    <t>8,100 (4)</t>
  </si>
  <si>
    <t>12,500 (1)</t>
  </si>
  <si>
    <t>9,100 (6)</t>
  </si>
  <si>
    <t>7,100 (12)</t>
  </si>
  <si>
    <t>7,300 (11)</t>
  </si>
  <si>
    <t>12,850 (1)</t>
  </si>
  <si>
    <t>11,500 (2)</t>
  </si>
  <si>
    <t>10,150 (7)</t>
  </si>
  <si>
    <t>9,500 (11)</t>
  </si>
  <si>
    <t>9,550 (10)</t>
  </si>
  <si>
    <t>9,900 (9)</t>
  </si>
  <si>
    <t>9,900 (8)</t>
  </si>
  <si>
    <t>8,800 (15)</t>
  </si>
  <si>
    <t>8,450 (16)</t>
  </si>
  <si>
    <t>8,250 (17)</t>
  </si>
  <si>
    <t>13,500 (1)</t>
  </si>
  <si>
    <t>12,000 (3)</t>
  </si>
  <si>
    <t>10,300 (8)</t>
  </si>
  <si>
    <t>9,650 (10)</t>
  </si>
  <si>
    <t>10,000 (9)</t>
  </si>
  <si>
    <t>8,750 (12)</t>
  </si>
  <si>
    <t>11,450 (3)</t>
  </si>
  <si>
    <t>11,950 (2)</t>
  </si>
  <si>
    <t>9,500 (9)</t>
  </si>
  <si>
    <t>8,000 (11)</t>
  </si>
  <si>
    <t>7,750 (8)</t>
  </si>
  <si>
    <t>7,525 (9)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</si>
</sst>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2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0" fillId="0" borderId="0" xfId="0" applyNumberFormat="1" applyFill="1" applyAlignment="1">
      <alignment/>
    </xf>
    <xf numFmtId="172" fontId="3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center"/>
    </xf>
    <xf numFmtId="172" fontId="3" fillId="0" borderId="3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172" fontId="3" fillId="0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172" fontId="3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/>
    </xf>
    <xf numFmtId="0" fontId="2" fillId="0" borderId="8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center"/>
    </xf>
    <xf numFmtId="172" fontId="3" fillId="0" borderId="8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/>
    </xf>
    <xf numFmtId="0" fontId="2" fillId="2" borderId="10" xfId="0" applyNumberFormat="1" applyFont="1" applyFill="1" applyBorder="1" applyAlignment="1">
      <alignment horizontal="left"/>
    </xf>
    <xf numFmtId="0" fontId="2" fillId="2" borderId="10" xfId="0" applyNumberFormat="1" applyFont="1" applyFill="1" applyBorder="1" applyAlignment="1">
      <alignment horizontal="center"/>
    </xf>
    <xf numFmtId="172" fontId="3" fillId="2" borderId="10" xfId="0" applyNumberFormat="1" applyFont="1" applyFill="1" applyBorder="1" applyAlignment="1">
      <alignment horizontal="center"/>
    </xf>
    <xf numFmtId="172" fontId="3" fillId="2" borderId="15" xfId="0" applyNumberFormat="1" applyFont="1" applyFill="1" applyBorder="1" applyAlignment="1">
      <alignment horizontal="center"/>
    </xf>
    <xf numFmtId="172" fontId="3" fillId="2" borderId="18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11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/>
    </xf>
    <xf numFmtId="0" fontId="2" fillId="2" borderId="12" xfId="0" applyNumberFormat="1" applyFont="1" applyFill="1" applyBorder="1" applyAlignment="1">
      <alignment horizontal="left"/>
    </xf>
    <xf numFmtId="0" fontId="2" fillId="2" borderId="12" xfId="0" applyNumberFormat="1" applyFont="1" applyFill="1" applyBorder="1" applyAlignment="1">
      <alignment horizontal="center"/>
    </xf>
    <xf numFmtId="172" fontId="3" fillId="2" borderId="12" xfId="0" applyNumberFormat="1" applyFont="1" applyFill="1" applyBorder="1" applyAlignment="1">
      <alignment horizontal="center"/>
    </xf>
    <xf numFmtId="172" fontId="3" fillId="2" borderId="16" xfId="0" applyNumberFormat="1" applyFont="1" applyFill="1" applyBorder="1" applyAlignment="1">
      <alignment horizontal="center"/>
    </xf>
    <xf numFmtId="172" fontId="3" fillId="2" borderId="19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/>
    </xf>
    <xf numFmtId="0" fontId="2" fillId="2" borderId="8" xfId="0" applyNumberFormat="1" applyFont="1" applyFill="1" applyBorder="1" applyAlignment="1">
      <alignment horizontal="left"/>
    </xf>
    <xf numFmtId="0" fontId="2" fillId="2" borderId="8" xfId="0" applyNumberFormat="1" applyFont="1" applyFill="1" applyBorder="1" applyAlignment="1">
      <alignment horizontal="center"/>
    </xf>
    <xf numFmtId="172" fontId="3" fillId="2" borderId="8" xfId="0" applyNumberFormat="1" applyFont="1" applyFill="1" applyBorder="1" applyAlignment="1">
      <alignment horizontal="center"/>
    </xf>
    <xf numFmtId="172" fontId="3" fillId="2" borderId="14" xfId="0" applyNumberFormat="1" applyFont="1" applyFill="1" applyBorder="1" applyAlignment="1">
      <alignment horizontal="center"/>
    </xf>
    <xf numFmtId="172" fontId="3" fillId="2" borderId="1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3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Jutta\Lokale%20Einstellungen\Temporary%20Internet%20Files\Content.IE5\6QE7X45T\ATGChildrenCup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OHG"/>
      <sheetName val="Seil"/>
      <sheetName val="Ball"/>
      <sheetName val="Reifen"/>
      <sheetName val="Band"/>
      <sheetName val="Keule"/>
      <sheetName val="Gesamt"/>
      <sheetName val="Mannschaft"/>
    </sheetNames>
    <sheetDataSet>
      <sheetData sheetId="0">
        <row r="50">
          <cell r="B50" t="str">
            <v>LANGNER Hanna</v>
          </cell>
          <cell r="C50" t="str">
            <v>ATG</v>
          </cell>
          <cell r="D50" t="str">
            <v>AUT</v>
          </cell>
        </row>
        <row r="51">
          <cell r="B51" t="str">
            <v>TRIPKOVIC Sarah</v>
          </cell>
          <cell r="C51" t="str">
            <v>ATG</v>
          </cell>
          <cell r="D51" t="str">
            <v>AUT</v>
          </cell>
        </row>
        <row r="52">
          <cell r="B52" t="str">
            <v>AGUINI Katja</v>
          </cell>
          <cell r="C52" t="str">
            <v>ATG</v>
          </cell>
          <cell r="D52" t="str">
            <v>AUT</v>
          </cell>
        </row>
        <row r="53">
          <cell r="B53" t="str">
            <v>FLEISCHHACKER Marie Theres</v>
          </cell>
          <cell r="C53" t="str">
            <v>ATG</v>
          </cell>
          <cell r="D53" t="str">
            <v>AUT</v>
          </cell>
        </row>
        <row r="54">
          <cell r="B54" t="str">
            <v>EMMER Nina</v>
          </cell>
          <cell r="C54" t="str">
            <v>ATG</v>
          </cell>
          <cell r="D54" t="str">
            <v>AUT</v>
          </cell>
        </row>
        <row r="55">
          <cell r="B55" t="str">
            <v>SPULLER Lena</v>
          </cell>
          <cell r="C55" t="str">
            <v>ATG</v>
          </cell>
          <cell r="D55" t="str">
            <v>AUT</v>
          </cell>
        </row>
        <row r="56">
          <cell r="B56" t="str">
            <v>RIBO Katharina</v>
          </cell>
          <cell r="C56" t="str">
            <v>ATG</v>
          </cell>
          <cell r="D56" t="str">
            <v>AUT</v>
          </cell>
        </row>
        <row r="57">
          <cell r="B57" t="str">
            <v>NITSCHE Giovanna</v>
          </cell>
          <cell r="C57" t="str">
            <v>ATG</v>
          </cell>
          <cell r="D57" t="str">
            <v>AUT</v>
          </cell>
        </row>
        <row r="58">
          <cell r="B58" t="str">
            <v>SCHOSTERITSCH Paulina</v>
          </cell>
          <cell r="C58" t="str">
            <v>ATG</v>
          </cell>
          <cell r="D58" t="str">
            <v>AUT</v>
          </cell>
        </row>
        <row r="59">
          <cell r="B59" t="str">
            <v>ECKER Katharina</v>
          </cell>
          <cell r="C59" t="str">
            <v>ATG</v>
          </cell>
          <cell r="D59" t="str">
            <v>AUT</v>
          </cell>
        </row>
        <row r="60">
          <cell r="B60" t="str">
            <v>TRIPKOVIC Anna</v>
          </cell>
          <cell r="C60" t="str">
            <v>ATG</v>
          </cell>
          <cell r="D60" t="str">
            <v>AUT</v>
          </cell>
        </row>
      </sheetData>
      <sheetData sheetId="1">
        <row r="49">
          <cell r="S49">
            <v>0</v>
          </cell>
        </row>
        <row r="51">
          <cell r="S51">
            <v>8.625</v>
          </cell>
        </row>
        <row r="52">
          <cell r="S52">
            <v>0</v>
          </cell>
        </row>
        <row r="53">
          <cell r="S53">
            <v>8.675</v>
          </cell>
        </row>
        <row r="54">
          <cell r="S54">
            <v>0</v>
          </cell>
        </row>
        <row r="55">
          <cell r="S55">
            <v>8.274999999999999</v>
          </cell>
        </row>
        <row r="56">
          <cell r="S56">
            <v>0</v>
          </cell>
        </row>
        <row r="57">
          <cell r="S57">
            <v>7.899999999999999</v>
          </cell>
        </row>
        <row r="58">
          <cell r="S58">
            <v>0</v>
          </cell>
        </row>
        <row r="59">
          <cell r="S59">
            <v>7.125000000000001</v>
          </cell>
        </row>
        <row r="60">
          <cell r="S60">
            <v>7.274999999999999</v>
          </cell>
        </row>
        <row r="61">
          <cell r="S61">
            <v>8.374999999999996</v>
          </cell>
        </row>
      </sheetData>
      <sheetData sheetId="2"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10.125</v>
          </cell>
        </row>
        <row r="53">
          <cell r="S53">
            <v>0</v>
          </cell>
        </row>
        <row r="54">
          <cell r="S54">
            <v>0</v>
          </cell>
        </row>
        <row r="55">
          <cell r="S55">
            <v>0</v>
          </cell>
        </row>
        <row r="56">
          <cell r="S56">
            <v>0</v>
          </cell>
        </row>
        <row r="57">
          <cell r="S57">
            <v>0</v>
          </cell>
        </row>
        <row r="58">
          <cell r="S58">
            <v>0</v>
          </cell>
        </row>
        <row r="59">
          <cell r="S59">
            <v>0</v>
          </cell>
        </row>
        <row r="60">
          <cell r="S60">
            <v>0</v>
          </cell>
        </row>
        <row r="61">
          <cell r="S61">
            <v>0</v>
          </cell>
        </row>
      </sheetData>
      <sheetData sheetId="3"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0</v>
          </cell>
        </row>
        <row r="55">
          <cell r="S55">
            <v>0</v>
          </cell>
        </row>
        <row r="56">
          <cell r="S56">
            <v>10.25</v>
          </cell>
        </row>
        <row r="57">
          <cell r="S57">
            <v>0</v>
          </cell>
        </row>
        <row r="58">
          <cell r="S58">
            <v>0</v>
          </cell>
        </row>
        <row r="59">
          <cell r="S59">
            <v>0</v>
          </cell>
        </row>
        <row r="60">
          <cell r="S60">
            <v>0</v>
          </cell>
        </row>
      </sheetData>
      <sheetData sheetId="4"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9.7</v>
          </cell>
        </row>
        <row r="55">
          <cell r="S55">
            <v>0</v>
          </cell>
        </row>
        <row r="56">
          <cell r="S56">
            <v>0</v>
          </cell>
        </row>
        <row r="57">
          <cell r="S57">
            <v>0</v>
          </cell>
        </row>
        <row r="58">
          <cell r="S58">
            <v>9.325</v>
          </cell>
        </row>
        <row r="59">
          <cell r="S59">
            <v>0</v>
          </cell>
        </row>
        <row r="60">
          <cell r="S60">
            <v>0</v>
          </cell>
        </row>
        <row r="61">
          <cell r="S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workbookViewId="0" topLeftCell="A1">
      <selection activeCell="K8" sqref="K8"/>
    </sheetView>
  </sheetViews>
  <sheetFormatPr defaultColWidth="11.421875" defaultRowHeight="12.75"/>
  <cols>
    <col min="1" max="1" width="7.28125" style="0" customWidth="1"/>
    <col min="2" max="2" width="31.57421875" style="0" customWidth="1"/>
    <col min="3" max="3" width="27.421875" style="2" customWidth="1"/>
    <col min="4" max="4" width="8.28125" style="0" customWidth="1"/>
    <col min="5" max="5" width="11.140625" style="5" customWidth="1"/>
    <col min="6" max="8" width="11.140625" style="1" customWidth="1"/>
    <col min="9" max="13" width="11.421875" style="1" customWidth="1"/>
  </cols>
  <sheetData>
    <row r="1" spans="1:13" s="4" customFormat="1" ht="15">
      <c r="A1" s="71" t="s">
        <v>0</v>
      </c>
      <c r="B1" s="72"/>
      <c r="C1" s="7"/>
      <c r="D1" s="8"/>
      <c r="E1" s="3" t="s">
        <v>3</v>
      </c>
      <c r="F1" s="3" t="s">
        <v>77</v>
      </c>
      <c r="G1" s="3" t="s">
        <v>62</v>
      </c>
      <c r="H1" s="3" t="s">
        <v>33</v>
      </c>
      <c r="I1" s="3" t="s">
        <v>78</v>
      </c>
      <c r="J1" s="67"/>
      <c r="K1" s="67"/>
      <c r="L1" s="67"/>
      <c r="M1" s="67"/>
    </row>
    <row r="2" spans="1:13" s="4" customFormat="1" ht="15">
      <c r="A2" s="18">
        <v>1</v>
      </c>
      <c r="B2" s="19" t="s">
        <v>1</v>
      </c>
      <c r="C2" s="20" t="s">
        <v>2</v>
      </c>
      <c r="D2" s="21" t="s">
        <v>4</v>
      </c>
      <c r="E2" s="22" t="s">
        <v>79</v>
      </c>
      <c r="F2" s="22" t="s">
        <v>86</v>
      </c>
      <c r="G2" s="22" t="s">
        <v>5</v>
      </c>
      <c r="H2" s="34" t="s">
        <v>5</v>
      </c>
      <c r="I2" s="37">
        <v>20.25</v>
      </c>
      <c r="J2" s="67"/>
      <c r="K2" s="67"/>
      <c r="L2" s="67"/>
      <c r="M2" s="67"/>
    </row>
    <row r="3" spans="1:13" s="4" customFormat="1" ht="15">
      <c r="A3" s="23">
        <v>2</v>
      </c>
      <c r="B3" s="24" t="s">
        <v>6</v>
      </c>
      <c r="C3" s="25" t="s">
        <v>7</v>
      </c>
      <c r="D3" s="26" t="s">
        <v>8</v>
      </c>
      <c r="E3" s="27" t="s">
        <v>80</v>
      </c>
      <c r="F3" s="27" t="s">
        <v>135</v>
      </c>
      <c r="G3" s="27" t="s">
        <v>5</v>
      </c>
      <c r="H3" s="35" t="s">
        <v>5</v>
      </c>
      <c r="I3" s="38">
        <v>19.8</v>
      </c>
      <c r="J3" s="67"/>
      <c r="K3" s="67"/>
      <c r="L3" s="67"/>
      <c r="M3" s="67"/>
    </row>
    <row r="4" spans="1:13" s="4" customFormat="1" ht="15">
      <c r="A4" s="23">
        <v>3</v>
      </c>
      <c r="B4" s="24" t="s">
        <v>9</v>
      </c>
      <c r="C4" s="25" t="s">
        <v>10</v>
      </c>
      <c r="D4" s="26" t="s">
        <v>11</v>
      </c>
      <c r="E4" s="27" t="s">
        <v>82</v>
      </c>
      <c r="F4" s="27" t="s">
        <v>5</v>
      </c>
      <c r="G4" s="27" t="s">
        <v>5</v>
      </c>
      <c r="H4" s="35">
        <v>9.2</v>
      </c>
      <c r="I4" s="38">
        <v>17.775</v>
      </c>
      <c r="J4" s="67"/>
      <c r="K4" s="67"/>
      <c r="L4" s="67"/>
      <c r="M4" s="67"/>
    </row>
    <row r="5" spans="1:13" s="51" customFormat="1" ht="15">
      <c r="A5" s="44">
        <v>4</v>
      </c>
      <c r="B5" s="45" t="s">
        <v>12</v>
      </c>
      <c r="C5" s="46" t="s">
        <v>13</v>
      </c>
      <c r="D5" s="47" t="s">
        <v>14</v>
      </c>
      <c r="E5" s="48" t="s">
        <v>81</v>
      </c>
      <c r="F5" s="48" t="s">
        <v>87</v>
      </c>
      <c r="G5" s="48" t="s">
        <v>5</v>
      </c>
      <c r="H5" s="49" t="s">
        <v>5</v>
      </c>
      <c r="I5" s="50">
        <v>17.2</v>
      </c>
      <c r="J5" s="67"/>
      <c r="K5" s="67"/>
      <c r="L5" s="67"/>
      <c r="M5" s="67"/>
    </row>
    <row r="6" spans="1:13" s="4" customFormat="1" ht="15">
      <c r="A6" s="23">
        <v>5</v>
      </c>
      <c r="B6" s="24" t="s">
        <v>15</v>
      </c>
      <c r="C6" s="25" t="s">
        <v>16</v>
      </c>
      <c r="D6" s="26" t="s">
        <v>17</v>
      </c>
      <c r="E6" s="27" t="s">
        <v>126</v>
      </c>
      <c r="F6" s="27" t="s">
        <v>88</v>
      </c>
      <c r="G6" s="27" t="s">
        <v>5</v>
      </c>
      <c r="H6" s="35" t="s">
        <v>5</v>
      </c>
      <c r="I6" s="38">
        <v>15.725</v>
      </c>
      <c r="J6" s="67"/>
      <c r="K6" s="67"/>
      <c r="L6" s="67"/>
      <c r="M6" s="67"/>
    </row>
    <row r="7" spans="1:13" s="51" customFormat="1" ht="15">
      <c r="A7" s="44">
        <v>6</v>
      </c>
      <c r="B7" s="45" t="s">
        <v>18</v>
      </c>
      <c r="C7" s="46" t="s">
        <v>13</v>
      </c>
      <c r="D7" s="47" t="s">
        <v>14</v>
      </c>
      <c r="E7" s="48" t="s">
        <v>83</v>
      </c>
      <c r="F7" s="48" t="s">
        <v>5</v>
      </c>
      <c r="G7" s="48" t="s">
        <v>92</v>
      </c>
      <c r="H7" s="49" t="s">
        <v>5</v>
      </c>
      <c r="I7" s="50">
        <v>15.55</v>
      </c>
      <c r="J7" s="67"/>
      <c r="K7" s="67"/>
      <c r="L7" s="67"/>
      <c r="M7" s="67"/>
    </row>
    <row r="8" spans="1:13" s="51" customFormat="1" ht="15">
      <c r="A8" s="44">
        <v>7</v>
      </c>
      <c r="B8" s="45" t="s">
        <v>19</v>
      </c>
      <c r="C8" s="46" t="s">
        <v>13</v>
      </c>
      <c r="D8" s="47" t="s">
        <v>14</v>
      </c>
      <c r="E8" s="48" t="s">
        <v>127</v>
      </c>
      <c r="F8" s="48" t="s">
        <v>89</v>
      </c>
      <c r="G8" s="48" t="s">
        <v>5</v>
      </c>
      <c r="H8" s="49" t="s">
        <v>5</v>
      </c>
      <c r="I8" s="50">
        <v>15.175</v>
      </c>
      <c r="J8" s="67"/>
      <c r="K8" s="67"/>
      <c r="L8" s="67"/>
      <c r="M8" s="67"/>
    </row>
    <row r="9" spans="1:13" s="51" customFormat="1" ht="15">
      <c r="A9" s="44">
        <v>8</v>
      </c>
      <c r="B9" s="45" t="s">
        <v>20</v>
      </c>
      <c r="C9" s="46" t="s">
        <v>13</v>
      </c>
      <c r="D9" s="47" t="s">
        <v>14</v>
      </c>
      <c r="E9" s="48" t="s">
        <v>128</v>
      </c>
      <c r="F9" s="48" t="s">
        <v>5</v>
      </c>
      <c r="G9" s="48" t="s">
        <v>136</v>
      </c>
      <c r="H9" s="49" t="s">
        <v>5</v>
      </c>
      <c r="I9" s="50">
        <v>15.15</v>
      </c>
      <c r="J9" s="67"/>
      <c r="K9" s="67"/>
      <c r="L9" s="67"/>
      <c r="M9" s="67"/>
    </row>
    <row r="10" spans="1:13" s="51" customFormat="1" ht="15">
      <c r="A10" s="44">
        <v>9</v>
      </c>
      <c r="B10" s="45" t="s">
        <v>21</v>
      </c>
      <c r="C10" s="46" t="s">
        <v>13</v>
      </c>
      <c r="D10" s="47" t="s">
        <v>14</v>
      </c>
      <c r="E10" s="48" t="s">
        <v>84</v>
      </c>
      <c r="F10" s="48" t="s">
        <v>5</v>
      </c>
      <c r="G10" s="48" t="s">
        <v>137</v>
      </c>
      <c r="H10" s="49" t="s">
        <v>5</v>
      </c>
      <c r="I10" s="50">
        <v>14.925</v>
      </c>
      <c r="J10" s="67"/>
      <c r="K10" s="67"/>
      <c r="L10" s="67"/>
      <c r="M10" s="67"/>
    </row>
    <row r="11" spans="1:13" s="51" customFormat="1" ht="15">
      <c r="A11" s="44">
        <v>10</v>
      </c>
      <c r="B11" s="45" t="s">
        <v>22</v>
      </c>
      <c r="C11" s="46" t="s">
        <v>13</v>
      </c>
      <c r="D11" s="47" t="s">
        <v>14</v>
      </c>
      <c r="E11" s="48" t="s">
        <v>129</v>
      </c>
      <c r="F11" s="48" t="s">
        <v>5</v>
      </c>
      <c r="G11" s="48" t="s">
        <v>138</v>
      </c>
      <c r="H11" s="49" t="s">
        <v>5</v>
      </c>
      <c r="I11" s="50">
        <v>14.65</v>
      </c>
      <c r="J11" s="67"/>
      <c r="K11" s="67"/>
      <c r="L11" s="67"/>
      <c r="M11" s="67"/>
    </row>
    <row r="12" spans="1:13" s="51" customFormat="1" ht="15">
      <c r="A12" s="44">
        <v>11</v>
      </c>
      <c r="B12" s="45" t="s">
        <v>23</v>
      </c>
      <c r="C12" s="46" t="s">
        <v>13</v>
      </c>
      <c r="D12" s="47" t="s">
        <v>14</v>
      </c>
      <c r="E12" s="48" t="s">
        <v>130</v>
      </c>
      <c r="F12" s="48" t="s">
        <v>5</v>
      </c>
      <c r="G12" s="48" t="s">
        <v>93</v>
      </c>
      <c r="H12" s="49" t="s">
        <v>5</v>
      </c>
      <c r="I12" s="50">
        <v>14.575</v>
      </c>
      <c r="J12" s="67"/>
      <c r="K12" s="67"/>
      <c r="L12" s="67"/>
      <c r="M12" s="67"/>
    </row>
    <row r="13" spans="1:13" s="4" customFormat="1" ht="15">
      <c r="A13" s="23">
        <v>12</v>
      </c>
      <c r="B13" s="24" t="s">
        <v>24</v>
      </c>
      <c r="C13" s="25" t="s">
        <v>25</v>
      </c>
      <c r="D13" s="26" t="s">
        <v>17</v>
      </c>
      <c r="E13" s="27" t="s">
        <v>131</v>
      </c>
      <c r="F13" s="27" t="s">
        <v>90</v>
      </c>
      <c r="G13" s="27" t="s">
        <v>5</v>
      </c>
      <c r="H13" s="35" t="s">
        <v>5</v>
      </c>
      <c r="I13" s="38">
        <v>13.425</v>
      </c>
      <c r="J13" s="67"/>
      <c r="K13" s="67"/>
      <c r="L13" s="67"/>
      <c r="M13" s="67"/>
    </row>
    <row r="14" spans="1:13" s="51" customFormat="1" ht="15">
      <c r="A14" s="44">
        <v>13</v>
      </c>
      <c r="B14" s="45" t="s">
        <v>26</v>
      </c>
      <c r="C14" s="46" t="s">
        <v>13</v>
      </c>
      <c r="D14" s="47" t="s">
        <v>14</v>
      </c>
      <c r="E14" s="48" t="s">
        <v>132</v>
      </c>
      <c r="F14" s="48" t="s">
        <v>91</v>
      </c>
      <c r="G14" s="48" t="s">
        <v>5</v>
      </c>
      <c r="H14" s="49" t="s">
        <v>5</v>
      </c>
      <c r="I14" s="50">
        <v>12.875</v>
      </c>
      <c r="J14" s="67"/>
      <c r="K14" s="67"/>
      <c r="L14" s="67"/>
      <c r="M14" s="67"/>
    </row>
    <row r="15" spans="1:13" s="4" customFormat="1" ht="15">
      <c r="A15" s="23">
        <v>14</v>
      </c>
      <c r="B15" s="24" t="s">
        <v>27</v>
      </c>
      <c r="C15" s="25" t="s">
        <v>28</v>
      </c>
      <c r="D15" s="26" t="s">
        <v>11</v>
      </c>
      <c r="E15" s="27" t="s">
        <v>133</v>
      </c>
      <c r="F15" s="27" t="s">
        <v>5</v>
      </c>
      <c r="G15" s="27" t="s">
        <v>5</v>
      </c>
      <c r="H15" s="35">
        <v>6.225</v>
      </c>
      <c r="I15" s="38">
        <v>12.675</v>
      </c>
      <c r="J15" s="67"/>
      <c r="K15" s="67"/>
      <c r="L15" s="67"/>
      <c r="M15" s="67"/>
    </row>
    <row r="16" spans="1:13" s="4" customFormat="1" ht="15">
      <c r="A16" s="23">
        <v>15</v>
      </c>
      <c r="B16" s="24" t="s">
        <v>29</v>
      </c>
      <c r="C16" s="25" t="s">
        <v>28</v>
      </c>
      <c r="D16" s="26" t="s">
        <v>11</v>
      </c>
      <c r="E16" s="27" t="s">
        <v>134</v>
      </c>
      <c r="F16" s="27" t="s">
        <v>5</v>
      </c>
      <c r="G16" s="27" t="s">
        <v>5</v>
      </c>
      <c r="H16" s="35">
        <v>6.8</v>
      </c>
      <c r="I16" s="38">
        <v>12.65</v>
      </c>
      <c r="J16" s="67"/>
      <c r="K16" s="67"/>
      <c r="L16" s="67"/>
      <c r="M16" s="67"/>
    </row>
    <row r="17" spans="1:13" s="4" customFormat="1" ht="15">
      <c r="A17" s="28">
        <v>16</v>
      </c>
      <c r="B17" s="29" t="s">
        <v>30</v>
      </c>
      <c r="C17" s="30" t="s">
        <v>28</v>
      </c>
      <c r="D17" s="31" t="s">
        <v>11</v>
      </c>
      <c r="E17" s="32" t="s">
        <v>85</v>
      </c>
      <c r="F17" s="32" t="s">
        <v>5</v>
      </c>
      <c r="G17" s="32" t="s">
        <v>5</v>
      </c>
      <c r="H17" s="36">
        <v>6.55</v>
      </c>
      <c r="I17" s="39">
        <v>12.525</v>
      </c>
      <c r="J17" s="67"/>
      <c r="K17" s="67"/>
      <c r="L17" s="67"/>
      <c r="M17" s="67"/>
    </row>
    <row r="18" spans="1:13" s="15" customFormat="1" ht="15">
      <c r="A18" s="13"/>
      <c r="B18" s="11"/>
      <c r="C18" s="12"/>
      <c r="D18" s="13"/>
      <c r="E18" s="14"/>
      <c r="F18" s="14"/>
      <c r="G18" s="14"/>
      <c r="H18" s="14"/>
      <c r="I18" s="14"/>
      <c r="J18" s="68"/>
      <c r="K18" s="68"/>
      <c r="L18" s="68"/>
      <c r="M18" s="68"/>
    </row>
    <row r="19" spans="1:13" s="4" customFormat="1" ht="15">
      <c r="A19" s="69" t="s">
        <v>31</v>
      </c>
      <c r="B19" s="70"/>
      <c r="C19" s="40"/>
      <c r="D19" s="41"/>
      <c r="E19" s="42"/>
      <c r="F19" s="3" t="s">
        <v>77</v>
      </c>
      <c r="G19" s="3" t="s">
        <v>62</v>
      </c>
      <c r="H19" s="3" t="s">
        <v>33</v>
      </c>
      <c r="I19" s="3" t="s">
        <v>78</v>
      </c>
      <c r="J19" s="67"/>
      <c r="K19" s="67"/>
      <c r="L19" s="67"/>
      <c r="M19" s="67"/>
    </row>
    <row r="20" spans="1:13" s="4" customFormat="1" ht="15">
      <c r="A20" s="18">
        <v>1</v>
      </c>
      <c r="B20" s="19" t="s">
        <v>32</v>
      </c>
      <c r="C20" s="20" t="s">
        <v>10</v>
      </c>
      <c r="D20" s="21" t="s">
        <v>11</v>
      </c>
      <c r="E20" s="22" t="s">
        <v>5</v>
      </c>
      <c r="F20" s="22" t="s">
        <v>5</v>
      </c>
      <c r="G20" s="22" t="s">
        <v>143</v>
      </c>
      <c r="H20" s="34" t="s">
        <v>147</v>
      </c>
      <c r="I20" s="37">
        <v>25.35</v>
      </c>
      <c r="J20" s="67"/>
      <c r="K20" s="67"/>
      <c r="L20" s="67"/>
      <c r="M20" s="67"/>
    </row>
    <row r="21" spans="1:13" s="4" customFormat="1" ht="15">
      <c r="A21" s="23">
        <v>2</v>
      </c>
      <c r="B21" s="24" t="s">
        <v>34</v>
      </c>
      <c r="C21" s="25" t="s">
        <v>35</v>
      </c>
      <c r="D21" s="26" t="s">
        <v>17</v>
      </c>
      <c r="E21" s="27" t="s">
        <v>5</v>
      </c>
      <c r="F21" s="27" t="s">
        <v>5</v>
      </c>
      <c r="G21" s="27" t="s">
        <v>96</v>
      </c>
      <c r="H21" s="35" t="s">
        <v>148</v>
      </c>
      <c r="I21" s="38">
        <v>22.775</v>
      </c>
      <c r="J21" s="67"/>
      <c r="K21" s="67"/>
      <c r="L21" s="67"/>
      <c r="M21" s="67"/>
    </row>
    <row r="22" spans="1:13" s="4" customFormat="1" ht="15">
      <c r="A22" s="23">
        <v>3</v>
      </c>
      <c r="B22" s="24" t="s">
        <v>36</v>
      </c>
      <c r="C22" s="25" t="s">
        <v>7</v>
      </c>
      <c r="D22" s="26" t="s">
        <v>8</v>
      </c>
      <c r="E22" s="27" t="s">
        <v>5</v>
      </c>
      <c r="F22" s="27" t="s">
        <v>139</v>
      </c>
      <c r="G22" s="27" t="s">
        <v>5</v>
      </c>
      <c r="H22" s="35" t="s">
        <v>149</v>
      </c>
      <c r="I22" s="38">
        <v>21.15</v>
      </c>
      <c r="J22" s="67"/>
      <c r="K22" s="67"/>
      <c r="L22" s="67"/>
      <c r="M22" s="67"/>
    </row>
    <row r="23" spans="1:13" s="51" customFormat="1" ht="15">
      <c r="A23" s="44">
        <v>4</v>
      </c>
      <c r="B23" s="45" t="s">
        <v>37</v>
      </c>
      <c r="C23" s="46" t="s">
        <v>13</v>
      </c>
      <c r="D23" s="47" t="s">
        <v>14</v>
      </c>
      <c r="E23" s="48" t="s">
        <v>5</v>
      </c>
      <c r="F23" s="48" t="s">
        <v>5</v>
      </c>
      <c r="G23" s="48" t="s">
        <v>97</v>
      </c>
      <c r="H23" s="49" t="s">
        <v>104</v>
      </c>
      <c r="I23" s="50">
        <v>21.05</v>
      </c>
      <c r="J23" s="67"/>
      <c r="K23" s="67"/>
      <c r="L23" s="67"/>
      <c r="M23" s="67"/>
    </row>
    <row r="24" spans="1:13" s="51" customFormat="1" ht="15">
      <c r="A24" s="44">
        <v>5</v>
      </c>
      <c r="B24" s="45" t="s">
        <v>38</v>
      </c>
      <c r="C24" s="46" t="s">
        <v>13</v>
      </c>
      <c r="D24" s="47" t="s">
        <v>14</v>
      </c>
      <c r="E24" s="48" t="s">
        <v>5</v>
      </c>
      <c r="F24" s="48" t="s">
        <v>140</v>
      </c>
      <c r="G24" s="48" t="s">
        <v>5</v>
      </c>
      <c r="H24" s="49" t="s">
        <v>102</v>
      </c>
      <c r="I24" s="50">
        <v>20.825</v>
      </c>
      <c r="J24" s="67"/>
      <c r="K24" s="67"/>
      <c r="L24" s="67"/>
      <c r="M24" s="67"/>
    </row>
    <row r="25" spans="1:13" s="4" customFormat="1" ht="15">
      <c r="A25" s="23">
        <v>6</v>
      </c>
      <c r="B25" s="24" t="s">
        <v>39</v>
      </c>
      <c r="C25" s="25" t="s">
        <v>35</v>
      </c>
      <c r="D25" s="26" t="s">
        <v>17</v>
      </c>
      <c r="E25" s="27" t="s">
        <v>5</v>
      </c>
      <c r="F25" s="27" t="s">
        <v>5</v>
      </c>
      <c r="G25" s="27" t="s">
        <v>144</v>
      </c>
      <c r="H25" s="35" t="s">
        <v>105</v>
      </c>
      <c r="I25" s="38">
        <v>19.475</v>
      </c>
      <c r="J25" s="67"/>
      <c r="K25" s="67"/>
      <c r="L25" s="67"/>
      <c r="M25" s="67"/>
    </row>
    <row r="26" spans="1:13" s="4" customFormat="1" ht="15">
      <c r="A26" s="23">
        <v>7</v>
      </c>
      <c r="B26" s="24" t="s">
        <v>40</v>
      </c>
      <c r="C26" s="25" t="s">
        <v>41</v>
      </c>
      <c r="D26" s="26" t="s">
        <v>42</v>
      </c>
      <c r="E26" s="27" t="s">
        <v>5</v>
      </c>
      <c r="F26" s="27" t="s">
        <v>94</v>
      </c>
      <c r="G26" s="27" t="s">
        <v>5</v>
      </c>
      <c r="H26" s="35" t="s">
        <v>103</v>
      </c>
      <c r="I26" s="38">
        <v>19</v>
      </c>
      <c r="J26" s="67"/>
      <c r="K26" s="67"/>
      <c r="L26" s="67"/>
      <c r="M26" s="67"/>
    </row>
    <row r="27" spans="1:13" s="4" customFormat="1" ht="15">
      <c r="A27" s="23">
        <v>8</v>
      </c>
      <c r="B27" s="24" t="s">
        <v>43</v>
      </c>
      <c r="C27" s="25" t="s">
        <v>7</v>
      </c>
      <c r="D27" s="26" t="s">
        <v>8</v>
      </c>
      <c r="E27" s="27" t="s">
        <v>5</v>
      </c>
      <c r="F27" s="27" t="s">
        <v>5</v>
      </c>
      <c r="G27" s="27" t="s">
        <v>98</v>
      </c>
      <c r="H27" s="35" t="s">
        <v>150</v>
      </c>
      <c r="I27" s="38">
        <v>18.875</v>
      </c>
      <c r="J27" s="67"/>
      <c r="K27" s="67"/>
      <c r="L27" s="67"/>
      <c r="M27" s="67"/>
    </row>
    <row r="28" spans="1:13" s="51" customFormat="1" ht="15">
      <c r="A28" s="44">
        <v>9</v>
      </c>
      <c r="B28" s="45" t="s">
        <v>44</v>
      </c>
      <c r="C28" s="46" t="s">
        <v>13</v>
      </c>
      <c r="D28" s="47" t="s">
        <v>14</v>
      </c>
      <c r="E28" s="48" t="s">
        <v>5</v>
      </c>
      <c r="F28" s="48" t="s">
        <v>5</v>
      </c>
      <c r="G28" s="48" t="s">
        <v>99</v>
      </c>
      <c r="H28" s="49" t="s">
        <v>106</v>
      </c>
      <c r="I28" s="50">
        <v>18.75</v>
      </c>
      <c r="J28" s="67"/>
      <c r="K28" s="67"/>
      <c r="L28" s="67"/>
      <c r="M28" s="67"/>
    </row>
    <row r="29" spans="1:13" s="51" customFormat="1" ht="15">
      <c r="A29" s="44">
        <v>10</v>
      </c>
      <c r="B29" s="45" t="s">
        <v>45</v>
      </c>
      <c r="C29" s="46" t="s">
        <v>13</v>
      </c>
      <c r="D29" s="47" t="s">
        <v>14</v>
      </c>
      <c r="E29" s="48" t="s">
        <v>5</v>
      </c>
      <c r="F29" s="48" t="s">
        <v>5</v>
      </c>
      <c r="G29" s="48" t="s">
        <v>100</v>
      </c>
      <c r="H29" s="49" t="s">
        <v>151</v>
      </c>
      <c r="I29" s="50">
        <v>18.275</v>
      </c>
      <c r="J29" s="67"/>
      <c r="K29" s="67"/>
      <c r="L29" s="67"/>
      <c r="M29" s="67"/>
    </row>
    <row r="30" spans="1:13" s="4" customFormat="1" ht="15">
      <c r="A30" s="23">
        <v>11</v>
      </c>
      <c r="B30" s="24" t="s">
        <v>46</v>
      </c>
      <c r="C30" s="25" t="s">
        <v>47</v>
      </c>
      <c r="D30" s="26" t="s">
        <v>48</v>
      </c>
      <c r="E30" s="27" t="s">
        <v>5</v>
      </c>
      <c r="F30" s="27" t="s">
        <v>5</v>
      </c>
      <c r="G30" s="27" t="s">
        <v>168</v>
      </c>
      <c r="H30" s="35" t="s">
        <v>152</v>
      </c>
      <c r="I30" s="38">
        <v>17.425</v>
      </c>
      <c r="J30" s="67"/>
      <c r="K30" s="67"/>
      <c r="L30" s="67"/>
      <c r="M30" s="67"/>
    </row>
    <row r="31" spans="1:13" s="4" customFormat="1" ht="15">
      <c r="A31" s="23">
        <v>12</v>
      </c>
      <c r="B31" s="24" t="s">
        <v>49</v>
      </c>
      <c r="C31" s="25" t="s">
        <v>50</v>
      </c>
      <c r="D31" s="26" t="s">
        <v>42</v>
      </c>
      <c r="E31" s="27" t="s">
        <v>5</v>
      </c>
      <c r="F31" s="27" t="s">
        <v>141</v>
      </c>
      <c r="G31" s="27" t="s">
        <v>5</v>
      </c>
      <c r="H31" s="35" t="s">
        <v>153</v>
      </c>
      <c r="I31" s="38">
        <v>16.95</v>
      </c>
      <c r="J31" s="67"/>
      <c r="K31" s="67"/>
      <c r="L31" s="67"/>
      <c r="M31" s="67"/>
    </row>
    <row r="32" spans="1:13" s="51" customFormat="1" ht="15">
      <c r="A32" s="44">
        <v>13</v>
      </c>
      <c r="B32" s="45" t="s">
        <v>51</v>
      </c>
      <c r="C32" s="46" t="s">
        <v>13</v>
      </c>
      <c r="D32" s="47" t="s">
        <v>14</v>
      </c>
      <c r="E32" s="48" t="s">
        <v>5</v>
      </c>
      <c r="F32" s="48" t="s">
        <v>142</v>
      </c>
      <c r="G32" s="48" t="s">
        <v>5</v>
      </c>
      <c r="H32" s="49" t="s">
        <v>154</v>
      </c>
      <c r="I32" s="50">
        <v>16.9</v>
      </c>
      <c r="J32" s="67"/>
      <c r="K32" s="67"/>
      <c r="L32" s="67"/>
      <c r="M32" s="67"/>
    </row>
    <row r="33" spans="1:13" s="51" customFormat="1" ht="15">
      <c r="A33" s="44">
        <v>14</v>
      </c>
      <c r="B33" s="45" t="s">
        <v>52</v>
      </c>
      <c r="C33" s="46" t="s">
        <v>13</v>
      </c>
      <c r="D33" s="47" t="s">
        <v>14</v>
      </c>
      <c r="E33" s="48" t="s">
        <v>5</v>
      </c>
      <c r="F33" s="48" t="s">
        <v>5</v>
      </c>
      <c r="G33" s="48" t="s">
        <v>167</v>
      </c>
      <c r="H33" s="49" t="s">
        <v>155</v>
      </c>
      <c r="I33" s="50">
        <v>16.2</v>
      </c>
      <c r="J33" s="67"/>
      <c r="K33" s="67"/>
      <c r="L33" s="67"/>
      <c r="M33" s="67"/>
    </row>
    <row r="34" spans="1:13" s="4" customFormat="1" ht="15">
      <c r="A34" s="23">
        <v>15</v>
      </c>
      <c r="B34" s="24" t="s">
        <v>53</v>
      </c>
      <c r="C34" s="25" t="s">
        <v>54</v>
      </c>
      <c r="D34" s="26" t="s">
        <v>17</v>
      </c>
      <c r="E34" s="27" t="s">
        <v>5</v>
      </c>
      <c r="F34" s="27" t="s">
        <v>5</v>
      </c>
      <c r="G34" s="27" t="s">
        <v>145</v>
      </c>
      <c r="H34" s="35" t="s">
        <v>107</v>
      </c>
      <c r="I34" s="38">
        <v>16.125</v>
      </c>
      <c r="J34" s="67"/>
      <c r="K34" s="67"/>
      <c r="L34" s="67"/>
      <c r="M34" s="67"/>
    </row>
    <row r="35" spans="1:13" s="4" customFormat="1" ht="15">
      <c r="A35" s="23">
        <v>16</v>
      </c>
      <c r="B35" s="24" t="s">
        <v>55</v>
      </c>
      <c r="C35" s="25" t="s">
        <v>56</v>
      </c>
      <c r="D35" s="26" t="s">
        <v>8</v>
      </c>
      <c r="E35" s="27" t="s">
        <v>5</v>
      </c>
      <c r="F35" s="27" t="s">
        <v>5</v>
      </c>
      <c r="G35" s="27" t="s">
        <v>146</v>
      </c>
      <c r="H35" s="35" t="s">
        <v>108</v>
      </c>
      <c r="I35" s="38">
        <v>16.125</v>
      </c>
      <c r="J35" s="67"/>
      <c r="K35" s="67"/>
      <c r="L35" s="67"/>
      <c r="M35" s="67"/>
    </row>
    <row r="36" spans="1:13" s="4" customFormat="1" ht="15">
      <c r="A36" s="23">
        <v>17</v>
      </c>
      <c r="B36" s="24" t="s">
        <v>57</v>
      </c>
      <c r="C36" s="25" t="s">
        <v>58</v>
      </c>
      <c r="D36" s="26" t="s">
        <v>17</v>
      </c>
      <c r="E36" s="27" t="s">
        <v>5</v>
      </c>
      <c r="F36" s="27" t="s">
        <v>5</v>
      </c>
      <c r="G36" s="27" t="s">
        <v>101</v>
      </c>
      <c r="H36" s="35" t="s">
        <v>109</v>
      </c>
      <c r="I36" s="38">
        <v>15.4</v>
      </c>
      <c r="J36" s="67"/>
      <c r="K36" s="67"/>
      <c r="L36" s="67"/>
      <c r="M36" s="67"/>
    </row>
    <row r="37" spans="1:13" s="51" customFormat="1" ht="15">
      <c r="A37" s="52">
        <v>18</v>
      </c>
      <c r="B37" s="53" t="s">
        <v>59</v>
      </c>
      <c r="C37" s="54" t="s">
        <v>13</v>
      </c>
      <c r="D37" s="55" t="s">
        <v>14</v>
      </c>
      <c r="E37" s="56" t="s">
        <v>5</v>
      </c>
      <c r="F37" s="56" t="s">
        <v>95</v>
      </c>
      <c r="G37" s="56" t="s">
        <v>5</v>
      </c>
      <c r="H37" s="57" t="s">
        <v>156</v>
      </c>
      <c r="I37" s="58">
        <v>15.275</v>
      </c>
      <c r="J37" s="67"/>
      <c r="K37" s="67"/>
      <c r="L37" s="67"/>
      <c r="M37" s="67"/>
    </row>
    <row r="38" spans="1:13" s="4" customFormat="1" ht="15">
      <c r="A38" s="69" t="s">
        <v>60</v>
      </c>
      <c r="B38" s="70"/>
      <c r="C38" s="40"/>
      <c r="D38" s="41"/>
      <c r="E38" s="42"/>
      <c r="F38" s="16" t="s">
        <v>77</v>
      </c>
      <c r="G38" s="16" t="s">
        <v>62</v>
      </c>
      <c r="H38" s="16" t="s">
        <v>33</v>
      </c>
      <c r="I38" s="16" t="s">
        <v>78</v>
      </c>
      <c r="J38" s="67"/>
      <c r="K38" s="67"/>
      <c r="L38" s="67"/>
      <c r="M38" s="67"/>
    </row>
    <row r="39" spans="1:13" s="4" customFormat="1" ht="15">
      <c r="A39" s="18">
        <v>1</v>
      </c>
      <c r="B39" s="19" t="s">
        <v>61</v>
      </c>
      <c r="C39" s="20" t="s">
        <v>56</v>
      </c>
      <c r="D39" s="21" t="s">
        <v>8</v>
      </c>
      <c r="E39" s="22" t="s">
        <v>5</v>
      </c>
      <c r="F39" s="22" t="s">
        <v>110</v>
      </c>
      <c r="G39" s="22" t="s">
        <v>157</v>
      </c>
      <c r="H39" s="34" t="s">
        <v>5</v>
      </c>
      <c r="I39" s="37">
        <v>25.675</v>
      </c>
      <c r="J39" s="67"/>
      <c r="K39" s="67"/>
      <c r="L39" s="67"/>
      <c r="M39" s="67"/>
    </row>
    <row r="40" spans="1:13" s="4" customFormat="1" ht="15">
      <c r="A40" s="23">
        <v>2</v>
      </c>
      <c r="B40" s="24" t="s">
        <v>63</v>
      </c>
      <c r="C40" s="25" t="s">
        <v>2</v>
      </c>
      <c r="D40" s="26" t="s">
        <v>4</v>
      </c>
      <c r="E40" s="27" t="s">
        <v>5</v>
      </c>
      <c r="F40" s="27" t="s">
        <v>5</v>
      </c>
      <c r="G40" s="27" t="s">
        <v>112</v>
      </c>
      <c r="H40" s="35" t="s">
        <v>118</v>
      </c>
      <c r="I40" s="38">
        <v>25.65</v>
      </c>
      <c r="J40" s="67"/>
      <c r="K40" s="67"/>
      <c r="L40" s="67"/>
      <c r="M40" s="67"/>
    </row>
    <row r="41" spans="1:13" s="51" customFormat="1" ht="15">
      <c r="A41" s="44">
        <v>3</v>
      </c>
      <c r="B41" s="45" t="s">
        <v>64</v>
      </c>
      <c r="C41" s="46" t="s">
        <v>13</v>
      </c>
      <c r="D41" s="47" t="s">
        <v>14</v>
      </c>
      <c r="E41" s="48" t="s">
        <v>5</v>
      </c>
      <c r="F41" s="48" t="s">
        <v>5</v>
      </c>
      <c r="G41" s="48" t="s">
        <v>113</v>
      </c>
      <c r="H41" s="49" t="s">
        <v>119</v>
      </c>
      <c r="I41" s="50">
        <v>22.8</v>
      </c>
      <c r="J41" s="67"/>
      <c r="K41" s="67"/>
      <c r="L41" s="67"/>
      <c r="M41" s="67"/>
    </row>
    <row r="42" spans="1:13" s="4" customFormat="1" ht="15">
      <c r="A42" s="23">
        <v>4</v>
      </c>
      <c r="B42" s="24" t="s">
        <v>65</v>
      </c>
      <c r="C42" s="25" t="s">
        <v>54</v>
      </c>
      <c r="D42" s="26" t="s">
        <v>17</v>
      </c>
      <c r="E42" s="27" t="s">
        <v>5</v>
      </c>
      <c r="F42" s="27" t="s">
        <v>5</v>
      </c>
      <c r="G42" s="27" t="s">
        <v>158</v>
      </c>
      <c r="H42" s="35" t="s">
        <v>120</v>
      </c>
      <c r="I42" s="38">
        <v>22.075</v>
      </c>
      <c r="J42" s="67"/>
      <c r="K42" s="67"/>
      <c r="L42" s="67"/>
      <c r="M42" s="67"/>
    </row>
    <row r="43" spans="1:13" s="4" customFormat="1" ht="15">
      <c r="A43" s="23">
        <v>5</v>
      </c>
      <c r="B43" s="24" t="s">
        <v>66</v>
      </c>
      <c r="C43" s="25" t="s">
        <v>56</v>
      </c>
      <c r="D43" s="26" t="s">
        <v>8</v>
      </c>
      <c r="E43" s="27" t="s">
        <v>5</v>
      </c>
      <c r="F43" s="27" t="s">
        <v>5</v>
      </c>
      <c r="G43" s="27" t="s">
        <v>159</v>
      </c>
      <c r="H43" s="35" t="s">
        <v>163</v>
      </c>
      <c r="I43" s="38">
        <v>21.75</v>
      </c>
      <c r="J43" s="67"/>
      <c r="K43" s="67"/>
      <c r="L43" s="67"/>
      <c r="M43" s="67"/>
    </row>
    <row r="44" spans="1:13" s="4" customFormat="1" ht="15">
      <c r="A44" s="23">
        <v>6</v>
      </c>
      <c r="B44" s="24" t="s">
        <v>67</v>
      </c>
      <c r="C44" s="25" t="s">
        <v>35</v>
      </c>
      <c r="D44" s="26" t="s">
        <v>17</v>
      </c>
      <c r="E44" s="27" t="s">
        <v>5</v>
      </c>
      <c r="F44" s="27" t="s">
        <v>5</v>
      </c>
      <c r="G44" s="27" t="s">
        <v>160</v>
      </c>
      <c r="H44" s="35" t="s">
        <v>164</v>
      </c>
      <c r="I44" s="38">
        <v>21.6</v>
      </c>
      <c r="J44" s="67"/>
      <c r="K44" s="67"/>
      <c r="L44" s="67"/>
      <c r="M44" s="67"/>
    </row>
    <row r="45" spans="1:13" s="4" customFormat="1" ht="15">
      <c r="A45" s="23">
        <v>7</v>
      </c>
      <c r="B45" s="24" t="s">
        <v>68</v>
      </c>
      <c r="C45" s="25" t="s">
        <v>69</v>
      </c>
      <c r="D45" s="26" t="s">
        <v>70</v>
      </c>
      <c r="E45" s="27" t="s">
        <v>5</v>
      </c>
      <c r="F45" s="27" t="s">
        <v>5</v>
      </c>
      <c r="G45" s="27" t="s">
        <v>114</v>
      </c>
      <c r="H45" s="35" t="s">
        <v>121</v>
      </c>
      <c r="I45" s="38">
        <v>21.55</v>
      </c>
      <c r="J45" s="67"/>
      <c r="K45" s="67"/>
      <c r="L45" s="67"/>
      <c r="M45" s="67"/>
    </row>
    <row r="46" spans="1:13" s="51" customFormat="1" ht="15">
      <c r="A46" s="44">
        <v>8</v>
      </c>
      <c r="B46" s="45" t="s">
        <v>71</v>
      </c>
      <c r="C46" s="46" t="s">
        <v>13</v>
      </c>
      <c r="D46" s="47" t="s">
        <v>14</v>
      </c>
      <c r="E46" s="48" t="s">
        <v>5</v>
      </c>
      <c r="F46" s="48" t="s">
        <v>111</v>
      </c>
      <c r="G46" s="48" t="s">
        <v>115</v>
      </c>
      <c r="H46" s="49" t="s">
        <v>5</v>
      </c>
      <c r="I46" s="50">
        <v>21.25</v>
      </c>
      <c r="J46" s="67"/>
      <c r="K46" s="67"/>
      <c r="L46" s="67"/>
      <c r="M46" s="67"/>
    </row>
    <row r="47" spans="1:13" s="4" customFormat="1" ht="15">
      <c r="A47" s="23">
        <v>9</v>
      </c>
      <c r="B47" s="24" t="s">
        <v>72</v>
      </c>
      <c r="C47" s="25" t="s">
        <v>73</v>
      </c>
      <c r="D47" s="26" t="s">
        <v>70</v>
      </c>
      <c r="E47" s="27" t="s">
        <v>5</v>
      </c>
      <c r="F47" s="27" t="s">
        <v>5</v>
      </c>
      <c r="G47" s="27" t="s">
        <v>161</v>
      </c>
      <c r="H47" s="35" t="s">
        <v>165</v>
      </c>
      <c r="I47" s="38">
        <v>19.5</v>
      </c>
      <c r="J47" s="67"/>
      <c r="K47" s="67"/>
      <c r="L47" s="67"/>
      <c r="M47" s="67"/>
    </row>
    <row r="48" spans="1:13" s="4" customFormat="1" ht="15">
      <c r="A48" s="23">
        <v>10</v>
      </c>
      <c r="B48" s="24" t="s">
        <v>74</v>
      </c>
      <c r="C48" s="25" t="s">
        <v>7</v>
      </c>
      <c r="D48" s="26" t="s">
        <v>8</v>
      </c>
      <c r="E48" s="27" t="s">
        <v>5</v>
      </c>
      <c r="F48" s="27" t="s">
        <v>5</v>
      </c>
      <c r="G48" s="27" t="s">
        <v>162</v>
      </c>
      <c r="H48" s="35" t="s">
        <v>122</v>
      </c>
      <c r="I48" s="38">
        <v>18.675</v>
      </c>
      <c r="J48" s="67"/>
      <c r="K48" s="67"/>
      <c r="L48" s="67"/>
      <c r="M48" s="67"/>
    </row>
    <row r="49" spans="1:13" s="4" customFormat="1" ht="15">
      <c r="A49" s="23">
        <v>11</v>
      </c>
      <c r="B49" s="24" t="s">
        <v>75</v>
      </c>
      <c r="C49" s="25" t="s">
        <v>10</v>
      </c>
      <c r="D49" s="26" t="s">
        <v>11</v>
      </c>
      <c r="E49" s="27" t="s">
        <v>5</v>
      </c>
      <c r="F49" s="27" t="s">
        <v>5</v>
      </c>
      <c r="G49" s="27" t="s">
        <v>116</v>
      </c>
      <c r="H49" s="35" t="s">
        <v>166</v>
      </c>
      <c r="I49" s="38">
        <v>18.425</v>
      </c>
      <c r="J49" s="67"/>
      <c r="K49" s="67"/>
      <c r="L49" s="67"/>
      <c r="M49" s="67"/>
    </row>
    <row r="50" spans="1:13" s="4" customFormat="1" ht="15">
      <c r="A50" s="28">
        <v>12</v>
      </c>
      <c r="B50" s="29" t="s">
        <v>76</v>
      </c>
      <c r="C50" s="30" t="s">
        <v>47</v>
      </c>
      <c r="D50" s="31" t="s">
        <v>48</v>
      </c>
      <c r="E50" s="32" t="s">
        <v>5</v>
      </c>
      <c r="F50" s="32" t="s">
        <v>5</v>
      </c>
      <c r="G50" s="32" t="s">
        <v>117</v>
      </c>
      <c r="H50" s="36" t="s">
        <v>123</v>
      </c>
      <c r="I50" s="39">
        <v>17.85</v>
      </c>
      <c r="J50" s="67"/>
      <c r="K50" s="67"/>
      <c r="L50" s="67"/>
      <c r="M50" s="67"/>
    </row>
    <row r="51" spans="1:256" s="17" customFormat="1" ht="15">
      <c r="A51" s="10"/>
      <c r="B51" s="11"/>
      <c r="C51" s="12"/>
      <c r="D51" s="13"/>
      <c r="E51" s="14"/>
      <c r="F51" s="6"/>
      <c r="G51" s="6"/>
      <c r="H51" s="6"/>
      <c r="I51" s="6"/>
      <c r="J51" s="68"/>
      <c r="K51" s="68"/>
      <c r="L51" s="68"/>
      <c r="M51" s="68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13" s="15" customFormat="1" ht="15">
      <c r="A52" s="69" t="s">
        <v>125</v>
      </c>
      <c r="B52" s="70"/>
      <c r="C52" s="40"/>
      <c r="D52" s="41"/>
      <c r="E52" s="42">
        <f>IF('[1]OHG'!S49=0,"",'[1]OHG'!S49)</f>
      </c>
      <c r="F52" s="16" t="s">
        <v>77</v>
      </c>
      <c r="G52" s="16" t="s">
        <v>62</v>
      </c>
      <c r="H52" s="16" t="s">
        <v>33</v>
      </c>
      <c r="I52" s="3" t="s">
        <v>78</v>
      </c>
      <c r="J52" s="68"/>
      <c r="K52" s="68"/>
      <c r="L52" s="68"/>
      <c r="M52" s="68"/>
    </row>
    <row r="53" spans="1:13" s="66" customFormat="1" ht="15">
      <c r="A53" s="59">
        <v>1</v>
      </c>
      <c r="B53" s="60" t="str">
        <f>IF('[1]Start'!B55&lt;&gt;"",'[1]Start'!B55,"")</f>
        <v>SPULLER Lena</v>
      </c>
      <c r="C53" s="61" t="str">
        <f>IF('[1]Start'!C55&lt;&gt;"",'[1]Start'!C55,"")</f>
        <v>ATG</v>
      </c>
      <c r="D53" s="62" t="str">
        <f>IF('[1]Start'!D55&lt;&gt;"",'[1]Start'!D55,"")</f>
        <v>AUT</v>
      </c>
      <c r="E53" s="63">
        <f>IF('[1]OHG'!S56=0,"",'[1]OHG'!S56)</f>
      </c>
      <c r="F53" s="63">
        <f>IF('[1]Seil'!S56=0,"",'[1]Seil'!S51)</f>
      </c>
      <c r="G53" s="63">
        <f>IF('[1]Ball'!S56=0,"",'[1]Ball'!S56)</f>
        <v>10.25</v>
      </c>
      <c r="H53" s="64">
        <f>IF('[1]Reifen'!S56=0,"",'[1]Reifen'!S56)</f>
      </c>
      <c r="I53" s="65">
        <f>IF(SUM(E53:H53)=0,"",SUM(E53:H53))</f>
        <v>10.25</v>
      </c>
      <c r="J53" s="68"/>
      <c r="K53" s="68"/>
      <c r="L53" s="68"/>
      <c r="M53" s="68"/>
    </row>
    <row r="54" spans="1:13" s="66" customFormat="1" ht="15">
      <c r="A54" s="44">
        <v>2</v>
      </c>
      <c r="B54" s="45" t="str">
        <f>IF('[1]Start'!B51&lt;&gt;"",'[1]Start'!B51,"")</f>
        <v>TRIPKOVIC Sarah</v>
      </c>
      <c r="C54" s="46" t="str">
        <f>IF('[1]Start'!C51&lt;&gt;"",'[1]Start'!C51,"")</f>
        <v>ATG</v>
      </c>
      <c r="D54" s="47" t="str">
        <f>IF('[1]Start'!D51&lt;&gt;"",'[1]Start'!D51,"")</f>
        <v>AUT</v>
      </c>
      <c r="E54" s="48">
        <f>IF('[1]OHG'!S52=0,"",'[1]OHG'!S52)</f>
      </c>
      <c r="F54" s="48">
        <v>10.125</v>
      </c>
      <c r="G54" s="48">
        <f>IF('[1]Ball'!S52=0,"",'[1]Ball'!S52)</f>
      </c>
      <c r="H54" s="49">
        <f>IF('[1]Reifen'!S52=0,"",'[1]Reifen'!S52)</f>
      </c>
      <c r="I54" s="50">
        <f>IF(SUM(E54:H54)=0,"",SUM(E54:H54))</f>
        <v>10.125</v>
      </c>
      <c r="J54" s="68"/>
      <c r="K54" s="68"/>
      <c r="L54" s="68"/>
      <c r="M54" s="68"/>
    </row>
    <row r="55" spans="1:13" s="66" customFormat="1" ht="15">
      <c r="A55" s="44">
        <v>3</v>
      </c>
      <c r="B55" s="45" t="str">
        <f>IF('[1]Start'!B53&lt;&gt;"",'[1]Start'!B53,"")</f>
        <v>FLEISCHHACKER Marie Theres</v>
      </c>
      <c r="C55" s="46" t="str">
        <f>IF('[1]Start'!C53&lt;&gt;"",'[1]Start'!C53,"")</f>
        <v>ATG</v>
      </c>
      <c r="D55" s="47" t="str">
        <f>IF('[1]Start'!D53&lt;&gt;"",'[1]Start'!D53,"")</f>
        <v>AUT</v>
      </c>
      <c r="E55" s="48">
        <f>IF('[1]OHG'!S54=0,"",'[1]OHG'!S54)</f>
      </c>
      <c r="F55" s="48">
        <f>IF('[1]Seil'!S54=0,"",'[1]Seil'!S49)</f>
      </c>
      <c r="G55" s="48">
        <f>IF('[1]Ball'!S54=0,"",'[1]Ball'!S54)</f>
      </c>
      <c r="H55" s="49">
        <f>IF('[1]Reifen'!S54=0,"",'[1]Reifen'!S54)</f>
        <v>9.7</v>
      </c>
      <c r="I55" s="50">
        <f>IF(SUM(E55:H55)=0,"",SUM(E55:H55))</f>
        <v>9.7</v>
      </c>
      <c r="J55" s="68"/>
      <c r="K55" s="68"/>
      <c r="L55" s="68"/>
      <c r="M55" s="68"/>
    </row>
    <row r="56" spans="1:13" s="66" customFormat="1" ht="15">
      <c r="A56" s="52">
        <v>4</v>
      </c>
      <c r="B56" s="53" t="str">
        <f>IF('[1]Start'!B57&lt;&gt;"",'[1]Start'!B57,"")</f>
        <v>NITSCHE Giovanna</v>
      </c>
      <c r="C56" s="54" t="str">
        <f>IF('[1]Start'!C57&lt;&gt;"",'[1]Start'!C57,"")</f>
        <v>ATG</v>
      </c>
      <c r="D56" s="55" t="str">
        <f>IF('[1]Start'!D57&lt;&gt;"",'[1]Start'!D57,"")</f>
        <v>AUT</v>
      </c>
      <c r="E56" s="56">
        <f>IF('[1]OHG'!S58=0,"",'[1]OHG'!S58)</f>
      </c>
      <c r="F56" s="56">
        <f>IF('[1]Seil'!S58=0,"",'[1]Seil'!S53)</f>
      </c>
      <c r="G56" s="56">
        <f>IF('[1]Ball'!S58=0,"",'[1]Ball'!S58)</f>
      </c>
      <c r="H56" s="57">
        <f>IF('[1]Reifen'!S58=0,"",'[1]Reifen'!S58)</f>
        <v>9.325</v>
      </c>
      <c r="I56" s="58">
        <f>IF(SUM(E56:H56)=0,"",SUM(E56:H56))</f>
        <v>9.325</v>
      </c>
      <c r="J56" s="68"/>
      <c r="K56" s="68"/>
      <c r="L56" s="68"/>
      <c r="M56" s="68"/>
    </row>
    <row r="57" spans="1:13" s="15" customFormat="1" ht="15">
      <c r="A57" s="10"/>
      <c r="B57" s="11"/>
      <c r="C57" s="12"/>
      <c r="D57" s="13"/>
      <c r="E57" s="14"/>
      <c r="F57" s="14"/>
      <c r="G57" s="14"/>
      <c r="H57" s="14"/>
      <c r="I57" s="14"/>
      <c r="J57" s="68"/>
      <c r="K57" s="68"/>
      <c r="L57" s="68"/>
      <c r="M57" s="68"/>
    </row>
    <row r="58" spans="1:13" s="15" customFormat="1" ht="15">
      <c r="A58" s="69" t="s">
        <v>124</v>
      </c>
      <c r="B58" s="70"/>
      <c r="C58" s="40"/>
      <c r="D58" s="43"/>
      <c r="E58" s="3" t="s">
        <v>3</v>
      </c>
      <c r="F58" s="9"/>
      <c r="G58" s="9"/>
      <c r="H58" s="9"/>
      <c r="I58" s="33" t="s">
        <v>78</v>
      </c>
      <c r="J58" s="68"/>
      <c r="K58" s="68"/>
      <c r="L58" s="68"/>
      <c r="M58" s="68"/>
    </row>
    <row r="59" spans="1:13" s="51" customFormat="1" ht="15">
      <c r="A59" s="59">
        <v>1</v>
      </c>
      <c r="B59" s="60" t="str">
        <f>IF('[1]Start'!B52&lt;&gt;"",'[1]Start'!B52,"")</f>
        <v>AGUINI Katja</v>
      </c>
      <c r="C59" s="61" t="str">
        <f>IF('[1]Start'!C52&lt;&gt;"",'[1]Start'!C52,"")</f>
        <v>ATG</v>
      </c>
      <c r="D59" s="62" t="str">
        <f>IF('[1]Start'!D52&lt;&gt;"",'[1]Start'!D52,"")</f>
        <v>AUT</v>
      </c>
      <c r="E59" s="63">
        <f>IF('[1]OHG'!S53=0,"",'[1]OHG'!S53)</f>
        <v>8.675</v>
      </c>
      <c r="F59" s="63">
        <f>IF('[1]Seil'!S53=0,"",'[1]Seil'!S48)</f>
      </c>
      <c r="G59" s="63">
        <f>IF('[1]Ball'!S53=0,"",'[1]Ball'!S53)</f>
      </c>
      <c r="H59" s="64">
        <f>IF('[1]Reifen'!S53=0,"",'[1]Reifen'!S53)</f>
      </c>
      <c r="I59" s="65">
        <f aca="true" t="shared" si="0" ref="I59:I65">IF(SUM(E59:H59)=0,"",SUM(E59:H59))</f>
        <v>8.675</v>
      </c>
      <c r="J59" s="67"/>
      <c r="K59" s="67"/>
      <c r="L59" s="67"/>
      <c r="M59" s="67"/>
    </row>
    <row r="60" spans="1:13" s="51" customFormat="1" ht="15">
      <c r="A60" s="44">
        <v>2</v>
      </c>
      <c r="B60" s="45" t="str">
        <f>IF('[1]Start'!B50&lt;&gt;"",'[1]Start'!B50,"")</f>
        <v>LANGNER Hanna</v>
      </c>
      <c r="C60" s="46" t="str">
        <f>IF('[1]Start'!C50&lt;&gt;"",'[1]Start'!C50,"")</f>
        <v>ATG</v>
      </c>
      <c r="D60" s="47" t="str">
        <f>IF('[1]Start'!D50&lt;&gt;"",'[1]Start'!D50,"")</f>
        <v>AUT</v>
      </c>
      <c r="E60" s="48">
        <f>IF('[1]OHG'!S51=0,"",'[1]OHG'!S51)</f>
        <v>8.625</v>
      </c>
      <c r="F60" s="48">
        <f>IF('[1]Seil'!S51=0,"",'[1]Seil'!S51)</f>
      </c>
      <c r="G60" s="48">
        <f>IF('[1]Ball'!S51=0,"",'[1]Ball'!S51)</f>
      </c>
      <c r="H60" s="49">
        <f>IF('[1]Reifen'!S51=0,"",'[1]Reifen'!S51)</f>
      </c>
      <c r="I60" s="50">
        <f t="shared" si="0"/>
        <v>8.625</v>
      </c>
      <c r="J60" s="67"/>
      <c r="K60" s="67"/>
      <c r="L60" s="67"/>
      <c r="M60" s="67"/>
    </row>
    <row r="61" spans="1:13" s="51" customFormat="1" ht="15">
      <c r="A61" s="44">
        <v>3</v>
      </c>
      <c r="B61" s="45" t="str">
        <f>IF('[1]Start'!B60&lt;&gt;"",'[1]Start'!B60,"")</f>
        <v>TRIPKOVIC Anna</v>
      </c>
      <c r="C61" s="46" t="str">
        <f>IF('[1]Start'!C60&lt;&gt;"",'[1]Start'!C60,"")</f>
        <v>ATG</v>
      </c>
      <c r="D61" s="47" t="str">
        <f>IF('[1]Start'!D60&lt;&gt;"",'[1]Start'!D60,"")</f>
        <v>AUT</v>
      </c>
      <c r="E61" s="48">
        <f>IF('[1]OHG'!S61=0,"",'[1]OHG'!S61)</f>
        <v>8.374999999999996</v>
      </c>
      <c r="F61" s="48">
        <f>IF('[1]Seil'!S61=0,"",'[1]Seil'!S56)</f>
      </c>
      <c r="G61" s="48">
        <f>IF('[1]Ball'!S61=0,"",'[1]Ball'!S61)</f>
      </c>
      <c r="H61" s="49">
        <f>IF('[1]Reifen'!S61=0,"",'[1]Reifen'!S61)</f>
      </c>
      <c r="I61" s="50">
        <f t="shared" si="0"/>
        <v>8.374999999999996</v>
      </c>
      <c r="J61" s="67"/>
      <c r="K61" s="67"/>
      <c r="L61" s="67"/>
      <c r="M61" s="67"/>
    </row>
    <row r="62" spans="1:13" s="51" customFormat="1" ht="15">
      <c r="A62" s="44">
        <v>4</v>
      </c>
      <c r="B62" s="45" t="str">
        <f>IF('[1]Start'!B54&lt;&gt;"",'[1]Start'!B54,"")</f>
        <v>EMMER Nina</v>
      </c>
      <c r="C62" s="46" t="str">
        <f>IF('[1]Start'!C54&lt;&gt;"",'[1]Start'!C54,"")</f>
        <v>ATG</v>
      </c>
      <c r="D62" s="47" t="str">
        <f>IF('[1]Start'!D54&lt;&gt;"",'[1]Start'!D54,"")</f>
        <v>AUT</v>
      </c>
      <c r="E62" s="48">
        <f>IF('[1]OHG'!S55=0,"",'[1]OHG'!S55)</f>
        <v>8.274999999999999</v>
      </c>
      <c r="F62" s="48">
        <f>IF('[1]Seil'!S55=0,"",'[1]Seil'!S50)</f>
      </c>
      <c r="G62" s="48">
        <f>IF('[1]Ball'!S55=0,"",'[1]Ball'!S55)</f>
      </c>
      <c r="H62" s="49">
        <f>IF('[1]Reifen'!S55=0,"",'[1]Reifen'!S55)</f>
      </c>
      <c r="I62" s="50">
        <f t="shared" si="0"/>
        <v>8.274999999999999</v>
      </c>
      <c r="J62" s="67"/>
      <c r="K62" s="67"/>
      <c r="L62" s="67"/>
      <c r="M62" s="67"/>
    </row>
    <row r="63" spans="1:13" s="51" customFormat="1" ht="15">
      <c r="A63" s="44">
        <v>5</v>
      </c>
      <c r="B63" s="45" t="str">
        <f>IF('[1]Start'!B56&lt;&gt;"",'[1]Start'!B56,"")</f>
        <v>RIBO Katharina</v>
      </c>
      <c r="C63" s="46" t="str">
        <f>IF('[1]Start'!C56&lt;&gt;"",'[1]Start'!C56,"")</f>
        <v>ATG</v>
      </c>
      <c r="D63" s="47" t="str">
        <f>IF('[1]Start'!D56&lt;&gt;"",'[1]Start'!D56,"")</f>
        <v>AUT</v>
      </c>
      <c r="E63" s="48">
        <f>IF('[1]OHG'!S57=0,"",'[1]OHG'!S57)</f>
        <v>7.899999999999999</v>
      </c>
      <c r="F63" s="48">
        <f>IF('[1]Seil'!S57=0,"",'[1]Seil'!S52)</f>
      </c>
      <c r="G63" s="48">
        <f>IF('[1]Ball'!S57=0,"",'[1]Ball'!S57)</f>
      </c>
      <c r="H63" s="49">
        <f>IF('[1]Reifen'!S57=0,"",'[1]Reifen'!S57)</f>
      </c>
      <c r="I63" s="50">
        <f t="shared" si="0"/>
        <v>7.899999999999999</v>
      </c>
      <c r="J63" s="67"/>
      <c r="K63" s="67"/>
      <c r="L63" s="67"/>
      <c r="M63" s="67"/>
    </row>
    <row r="64" spans="1:13" s="51" customFormat="1" ht="15">
      <c r="A64" s="44">
        <v>6</v>
      </c>
      <c r="B64" s="45" t="str">
        <f>IF('[1]Start'!B59&lt;&gt;"",'[1]Start'!B59,"")</f>
        <v>ECKER Katharina</v>
      </c>
      <c r="C64" s="46" t="str">
        <f>IF('[1]Start'!C59&lt;&gt;"",'[1]Start'!C59,"")</f>
        <v>ATG</v>
      </c>
      <c r="D64" s="47" t="str">
        <f>IF('[1]Start'!D59&lt;&gt;"",'[1]Start'!D59,"")</f>
        <v>AUT</v>
      </c>
      <c r="E64" s="48">
        <f>IF('[1]OHG'!S60=0,"",'[1]OHG'!S60)</f>
        <v>7.274999999999999</v>
      </c>
      <c r="F64" s="48">
        <f>IF('[1]Seil'!S60=0,"",'[1]Seil'!S55)</f>
      </c>
      <c r="G64" s="48">
        <f>IF('[1]Ball'!S60=0,"",'[1]Ball'!S60)</f>
      </c>
      <c r="H64" s="49">
        <f>IF('[1]Reifen'!S60=0,"",'[1]Reifen'!S60)</f>
      </c>
      <c r="I64" s="50">
        <f t="shared" si="0"/>
        <v>7.274999999999999</v>
      </c>
      <c r="J64" s="67"/>
      <c r="K64" s="67"/>
      <c r="L64" s="67"/>
      <c r="M64" s="67"/>
    </row>
    <row r="65" spans="1:13" s="51" customFormat="1" ht="15">
      <c r="A65" s="52">
        <v>7</v>
      </c>
      <c r="B65" s="53" t="str">
        <f>IF('[1]Start'!B58&lt;&gt;"",'[1]Start'!B58,"")</f>
        <v>SCHOSTERITSCH Paulina</v>
      </c>
      <c r="C65" s="54" t="str">
        <f>IF('[1]Start'!C58&lt;&gt;"",'[1]Start'!C58,"")</f>
        <v>ATG</v>
      </c>
      <c r="D65" s="55" t="str">
        <f>IF('[1]Start'!D58&lt;&gt;"",'[1]Start'!D58,"")</f>
        <v>AUT</v>
      </c>
      <c r="E65" s="56">
        <f>IF('[1]OHG'!S59=0,"",'[1]OHG'!S59)</f>
        <v>7.125000000000001</v>
      </c>
      <c r="F65" s="56">
        <f>IF('[1]Seil'!S59=0,"",'[1]Seil'!S54)</f>
      </c>
      <c r="G65" s="56">
        <f>IF('[1]Ball'!S59=0,"",'[1]Ball'!S59)</f>
      </c>
      <c r="H65" s="57">
        <f>IF('[1]Reifen'!S59=0,"",'[1]Reifen'!S59)</f>
      </c>
      <c r="I65" s="58">
        <f t="shared" si="0"/>
        <v>7.125000000000001</v>
      </c>
      <c r="J65" s="67"/>
      <c r="K65" s="67"/>
      <c r="L65" s="67"/>
      <c r="M65" s="67"/>
    </row>
  </sheetData>
  <mergeCells count="5">
    <mergeCell ref="A58:B58"/>
    <mergeCell ref="A19:B19"/>
    <mergeCell ref="A1:B1"/>
    <mergeCell ref="A38:B38"/>
    <mergeCell ref="A52:B52"/>
  </mergeCells>
  <printOptions/>
  <pageMargins left="0.71" right="0.27" top="0.42" bottom="0.17" header="0.17" footer="0.17"/>
  <pageSetup horizontalDpi="600" verticalDpi="600" orientation="landscape" paperSize="9" r:id="rId1"/>
  <headerFooter alignWithMargins="0">
    <oddHeader>&amp;L&amp;"Arial,Fett"&amp;14 5th International Children-Cup&amp;"Arial,Standard"&amp;10 &amp;C&amp;"Arial,Fett"&amp;14&amp;UResults&amp;R&amp;14May 8th,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PC10</dc:creator>
  <cp:keywords/>
  <dc:description/>
  <cp:lastModifiedBy>Robert Labner</cp:lastModifiedBy>
  <cp:lastPrinted>2010-05-10T09:01:40Z</cp:lastPrinted>
  <dcterms:created xsi:type="dcterms:W3CDTF">2010-05-10T07:25:38Z</dcterms:created>
  <dcterms:modified xsi:type="dcterms:W3CDTF">2010-05-11T12:29:12Z</dcterms:modified>
  <cp:category/>
  <cp:version/>
  <cp:contentType/>
  <cp:contentStatus/>
</cp:coreProperties>
</file>