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Teilnehmer" sheetId="1" r:id="rId1"/>
    <sheet name="Startliste" sheetId="2" r:id="rId2"/>
    <sheet name="Bewertung" sheetId="3" r:id="rId3"/>
    <sheet name="Ergebnisliste" sheetId="4" r:id="rId4"/>
    <sheet name="Tabelle2" sheetId="5" r:id="rId5"/>
  </sheets>
  <definedNames/>
  <calcPr fullCalcOnLoad="1"/>
</workbook>
</file>

<file path=xl/sharedStrings.xml><?xml version="1.0" encoding="utf-8"?>
<sst xmlns="http://schemas.openxmlformats.org/spreadsheetml/2006/main" count="422" uniqueCount="123">
  <si>
    <t>A-Klasse</t>
  </si>
  <si>
    <t>Damenpaare</t>
  </si>
  <si>
    <t>B-Klasse</t>
  </si>
  <si>
    <t>C-Klasse</t>
  </si>
  <si>
    <t>Gemischte Paare</t>
  </si>
  <si>
    <t>Trio</t>
  </si>
  <si>
    <t>D-Klasse</t>
  </si>
  <si>
    <t>Kinderpaare</t>
  </si>
  <si>
    <t>Haider Birgit</t>
  </si>
  <si>
    <t>Jakoblijevich Anna</t>
  </si>
  <si>
    <t>Haberl Sandra</t>
  </si>
  <si>
    <t>Vogler Franziska</t>
  </si>
  <si>
    <t>Döbling</t>
  </si>
  <si>
    <t>Toninger Sabrina</t>
  </si>
  <si>
    <t>Radlherr Julia</t>
  </si>
  <si>
    <t>Tulln</t>
  </si>
  <si>
    <t>Fischer Katharina</t>
  </si>
  <si>
    <t>Sanjath Laura</t>
  </si>
  <si>
    <t>Preisinger Sabine</t>
  </si>
  <si>
    <t>Radlherr Christina</t>
  </si>
  <si>
    <t>Gassner Magdalena</t>
  </si>
  <si>
    <t>Kozyga Kornelia</t>
  </si>
  <si>
    <t>Maier Tamara</t>
  </si>
  <si>
    <t>Krems</t>
  </si>
  <si>
    <t>Simlinger Manuela</t>
  </si>
  <si>
    <t>Harbich Karin</t>
  </si>
  <si>
    <t>Ruhm Janine</t>
  </si>
  <si>
    <t>Söllner Monika</t>
  </si>
  <si>
    <t>Stojadinovic Radica</t>
  </si>
  <si>
    <t>Pinezits Nadine</t>
  </si>
  <si>
    <t>Salzburg</t>
  </si>
  <si>
    <t>Seda Isabel</t>
  </si>
  <si>
    <t>Battré Desirée</t>
  </si>
  <si>
    <t>Brunner Angelika</t>
  </si>
  <si>
    <t>Hödl Daniela</t>
  </si>
  <si>
    <t>Hödl Christina</t>
  </si>
  <si>
    <t>Rapp Katrin</t>
  </si>
  <si>
    <t>Gaugl Johanna</t>
  </si>
  <si>
    <t>ATG Graz</t>
  </si>
  <si>
    <t>Miklautsch Marika</t>
  </si>
  <si>
    <t>Hölzl Gerald</t>
  </si>
  <si>
    <t>Joeinig Elke</t>
  </si>
  <si>
    <t>Rapp Markus</t>
  </si>
  <si>
    <t>Smolle-Jüttner Elisabeth</t>
  </si>
  <si>
    <t>Offenbacher Stephan</t>
  </si>
  <si>
    <t>Lösch Ursula</t>
  </si>
  <si>
    <t>Stark Klaus</t>
  </si>
  <si>
    <t>Kupplent Eva</t>
  </si>
  <si>
    <t>Kohl Alina</t>
  </si>
  <si>
    <t>Kleinferchner Julia</t>
  </si>
  <si>
    <t>VGT Graz</t>
  </si>
  <si>
    <t>Plank Irene</t>
  </si>
  <si>
    <t>Suntinger Hannah</t>
  </si>
  <si>
    <t>Ackerl Agnes</t>
  </si>
  <si>
    <t>Billisich Cynthia</t>
  </si>
  <si>
    <t>Hagenauer Marie</t>
  </si>
  <si>
    <t>Billisich Lisa</t>
  </si>
  <si>
    <t>Krukenfellner Sarah</t>
  </si>
  <si>
    <t>Haberl Lara</t>
  </si>
  <si>
    <t>Basson Eléanore</t>
  </si>
  <si>
    <t>Stracka Johanna</t>
  </si>
  <si>
    <t>Magyar Lena</t>
  </si>
  <si>
    <t>Haberl Katja</t>
  </si>
  <si>
    <t>Waigmann Katharina</t>
  </si>
  <si>
    <t>Mödlin Natascha</t>
  </si>
  <si>
    <t>Klamert Penelope</t>
  </si>
  <si>
    <t>Ilowska Caroline</t>
  </si>
  <si>
    <t>Derschmidt Camilla</t>
  </si>
  <si>
    <t>Mödlin Tanja</t>
  </si>
  <si>
    <t>Nemetschke Alexandra</t>
  </si>
  <si>
    <t>Startnummer</t>
  </si>
  <si>
    <t>Startliste - Wiener Landesmeisterschaften  01.Mai 2005</t>
  </si>
  <si>
    <t>Teilnehmer - WR. LM 2005     01. Mai 2005</t>
  </si>
  <si>
    <t>Schweinhammer Christian</t>
  </si>
  <si>
    <t>Mandelbauer Ariane</t>
  </si>
  <si>
    <t>Korchouva Barbara</t>
  </si>
  <si>
    <t>Kortenhof Julia</t>
  </si>
  <si>
    <t>Schmidt Julia</t>
  </si>
  <si>
    <t>Mandelbauer Julia</t>
  </si>
  <si>
    <t>Artistik 1</t>
  </si>
  <si>
    <t>Punkte</t>
  </si>
  <si>
    <t>Artistik 2</t>
  </si>
  <si>
    <t>Artistik 3</t>
  </si>
  <si>
    <t>Technik 1</t>
  </si>
  <si>
    <t>Technik 2</t>
  </si>
  <si>
    <t>Technik 3</t>
  </si>
  <si>
    <t>Schwierigkeit</t>
  </si>
  <si>
    <t>Ergebnis</t>
  </si>
  <si>
    <t>Jakobljevich Anna</t>
  </si>
  <si>
    <t>Gem. Paare</t>
  </si>
  <si>
    <t>Durchschn. A</t>
  </si>
  <si>
    <t>Durchschnitt T</t>
  </si>
  <si>
    <t>A-Kl.</t>
  </si>
  <si>
    <t>B-Kl.</t>
  </si>
  <si>
    <t>D-Kl.</t>
  </si>
  <si>
    <t>C-Kl.</t>
  </si>
  <si>
    <t>A-Kl</t>
  </si>
  <si>
    <t>Balance</t>
  </si>
  <si>
    <t>Tempo</t>
  </si>
  <si>
    <t>Platz</t>
  </si>
  <si>
    <t>Hauptkampfrichter</t>
  </si>
  <si>
    <t>Elisabeth Birli</t>
  </si>
  <si>
    <t>Hanna Bauer</t>
  </si>
  <si>
    <t>Elisabeth Göbel</t>
  </si>
  <si>
    <t>Katharina Sovic</t>
  </si>
  <si>
    <t>Hans Tröthan</t>
  </si>
  <si>
    <t>Cvetelina Petrova-Hnik</t>
  </si>
  <si>
    <t>Erika Sovic</t>
  </si>
  <si>
    <t>Startn.</t>
  </si>
  <si>
    <t>A 1</t>
  </si>
  <si>
    <t>A2</t>
  </si>
  <si>
    <t>A3</t>
  </si>
  <si>
    <t>T1</t>
  </si>
  <si>
    <t>T2</t>
  </si>
  <si>
    <t>Ts</t>
  </si>
  <si>
    <t>Schw.</t>
  </si>
  <si>
    <t>D-Paare</t>
  </si>
  <si>
    <t>D-Trio</t>
  </si>
  <si>
    <t>Startnr</t>
  </si>
  <si>
    <t>Pfeifer Sandi</t>
  </si>
  <si>
    <t>Damen Trio</t>
  </si>
  <si>
    <t>Ergebnisliste  -   01.Mai 2005  Cup der Stadt Wien</t>
  </si>
  <si>
    <t>Ergebnisliste CUP DER STADT WIEN  01.05.2005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</si>
</sst>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7" sqref="A37"/>
    </sheetView>
  </sheetViews>
  <sheetFormatPr defaultColWidth="11.421875" defaultRowHeight="12.75"/>
  <cols>
    <col min="1" max="1" width="10.7109375" style="0" customWidth="1"/>
    <col min="2" max="2" width="15.7109375" style="0" customWidth="1"/>
    <col min="3" max="5" width="20.7109375" style="0" customWidth="1"/>
    <col min="6" max="6" width="11.57421875" style="0" customWidth="1"/>
    <col min="7" max="7" width="10.7109375" style="0" customWidth="1"/>
    <col min="8" max="8" width="11.140625" style="0" customWidth="1"/>
  </cols>
  <sheetData>
    <row r="1" ht="15">
      <c r="A1" s="7" t="s">
        <v>72</v>
      </c>
    </row>
    <row r="2" ht="13.5" thickBot="1"/>
    <row r="3" spans="1:9" ht="13.5" thickBot="1">
      <c r="A3" s="5" t="s">
        <v>0</v>
      </c>
      <c r="B3" s="6" t="s">
        <v>1</v>
      </c>
      <c r="C3" s="4" t="s">
        <v>8</v>
      </c>
      <c r="D3" s="3" t="s">
        <v>9</v>
      </c>
      <c r="E3" s="3"/>
      <c r="F3" s="17" t="s">
        <v>12</v>
      </c>
      <c r="G3" s="3"/>
      <c r="H3" s="3"/>
      <c r="I3" s="3"/>
    </row>
    <row r="4" spans="1:9" ht="12.75">
      <c r="A4" s="1"/>
      <c r="B4" s="2"/>
      <c r="C4" s="3" t="s">
        <v>10</v>
      </c>
      <c r="D4" s="3" t="s">
        <v>11</v>
      </c>
      <c r="E4" s="3"/>
      <c r="F4" s="17" t="s">
        <v>12</v>
      </c>
      <c r="G4" s="3"/>
      <c r="H4" s="3"/>
      <c r="I4" s="3"/>
    </row>
    <row r="5" spans="1:9" ht="13.5" thickBot="1">
      <c r="A5" s="1"/>
      <c r="B5" s="2"/>
      <c r="G5" s="3"/>
      <c r="H5" s="3"/>
      <c r="I5" s="3"/>
    </row>
    <row r="6" spans="1:9" ht="13.5" thickBot="1">
      <c r="A6" s="5" t="s">
        <v>2</v>
      </c>
      <c r="B6" s="6" t="s">
        <v>1</v>
      </c>
      <c r="C6" s="4" t="s">
        <v>13</v>
      </c>
      <c r="D6" s="3" t="s">
        <v>14</v>
      </c>
      <c r="E6" s="3"/>
      <c r="F6" s="17" t="s">
        <v>15</v>
      </c>
      <c r="G6" s="3"/>
      <c r="H6" s="3"/>
      <c r="I6" s="3"/>
    </row>
    <row r="7" spans="1:9" ht="12.75">
      <c r="A7" s="1"/>
      <c r="B7" s="2"/>
      <c r="G7" s="3"/>
      <c r="H7" s="3"/>
      <c r="I7" s="3"/>
    </row>
    <row r="8" spans="1:9" ht="13.5" thickBot="1">
      <c r="A8" s="1"/>
      <c r="B8" s="2"/>
      <c r="G8" s="3"/>
      <c r="H8" s="3"/>
      <c r="I8" s="3"/>
    </row>
    <row r="9" spans="1:9" ht="13.5" thickBot="1">
      <c r="A9" s="5" t="s">
        <v>3</v>
      </c>
      <c r="B9" s="6" t="s">
        <v>1</v>
      </c>
      <c r="C9" s="4" t="s">
        <v>16</v>
      </c>
      <c r="D9" s="3" t="s">
        <v>17</v>
      </c>
      <c r="E9" s="3"/>
      <c r="F9" s="17" t="s">
        <v>15</v>
      </c>
      <c r="G9" s="3"/>
      <c r="H9" s="3"/>
      <c r="I9" s="3"/>
    </row>
    <row r="10" spans="1:9" ht="12.75">
      <c r="A10" s="1"/>
      <c r="B10" s="2"/>
      <c r="C10" s="3" t="s">
        <v>24</v>
      </c>
      <c r="D10" s="3" t="s">
        <v>25</v>
      </c>
      <c r="E10" s="3"/>
      <c r="F10" s="17" t="s">
        <v>23</v>
      </c>
      <c r="G10" s="3"/>
      <c r="H10" s="3"/>
      <c r="I10" s="3"/>
    </row>
    <row r="11" spans="1:9" ht="12.75">
      <c r="A11" s="1"/>
      <c r="B11" s="2"/>
      <c r="C11" s="3" t="s">
        <v>26</v>
      </c>
      <c r="D11" s="3" t="s">
        <v>27</v>
      </c>
      <c r="E11" s="3"/>
      <c r="F11" s="17" t="s">
        <v>23</v>
      </c>
      <c r="G11" s="3"/>
      <c r="H11" s="3"/>
      <c r="I11" s="3"/>
    </row>
    <row r="12" spans="1:9" ht="12.75">
      <c r="A12" s="1"/>
      <c r="B12" s="2"/>
      <c r="C12" s="3" t="s">
        <v>28</v>
      </c>
      <c r="D12" s="3" t="s">
        <v>29</v>
      </c>
      <c r="E12" s="3"/>
      <c r="F12" s="17" t="s">
        <v>30</v>
      </c>
      <c r="G12" s="3"/>
      <c r="H12" s="3"/>
      <c r="I12" s="3"/>
    </row>
    <row r="13" spans="1:9" ht="12.75">
      <c r="A13" s="1"/>
      <c r="B13" s="2"/>
      <c r="C13" s="3" t="s">
        <v>31</v>
      </c>
      <c r="D13" s="3" t="s">
        <v>32</v>
      </c>
      <c r="E13" s="3"/>
      <c r="F13" s="17" t="s">
        <v>30</v>
      </c>
      <c r="G13" s="3"/>
      <c r="H13" s="3"/>
      <c r="I13" s="3"/>
    </row>
    <row r="14" spans="1:9" ht="12.75">
      <c r="A14" s="1"/>
      <c r="B14" s="2"/>
      <c r="C14" s="3" t="s">
        <v>33</v>
      </c>
      <c r="D14" s="3" t="s">
        <v>34</v>
      </c>
      <c r="E14" s="3"/>
      <c r="F14" s="17" t="s">
        <v>38</v>
      </c>
      <c r="G14" s="3"/>
      <c r="H14" s="3"/>
      <c r="I14" s="3"/>
    </row>
    <row r="15" spans="1:9" ht="12.75">
      <c r="A15" s="1"/>
      <c r="B15" s="2"/>
      <c r="C15" s="3" t="s">
        <v>39</v>
      </c>
      <c r="D15" s="3" t="s">
        <v>35</v>
      </c>
      <c r="E15" s="3"/>
      <c r="F15" s="17" t="s">
        <v>38</v>
      </c>
      <c r="G15" s="3"/>
      <c r="H15" s="3"/>
      <c r="I15" s="3"/>
    </row>
    <row r="16" spans="1:9" ht="12.75">
      <c r="A16" s="1"/>
      <c r="B16" s="2"/>
      <c r="C16" s="3" t="s">
        <v>36</v>
      </c>
      <c r="D16" s="3" t="s">
        <v>37</v>
      </c>
      <c r="E16" s="3"/>
      <c r="F16" s="17" t="s">
        <v>38</v>
      </c>
      <c r="G16" s="3"/>
      <c r="H16" s="3"/>
      <c r="I16" s="3"/>
    </row>
    <row r="17" spans="1:9" ht="12.75">
      <c r="A17" s="1"/>
      <c r="B17" s="2"/>
      <c r="C17" s="3" t="s">
        <v>48</v>
      </c>
      <c r="D17" s="3" t="s">
        <v>49</v>
      </c>
      <c r="E17" s="3"/>
      <c r="F17" s="17" t="s">
        <v>50</v>
      </c>
      <c r="G17" s="3"/>
      <c r="H17" s="3"/>
      <c r="I17" s="3"/>
    </row>
    <row r="18" spans="1:9" ht="12.75">
      <c r="A18" s="1"/>
      <c r="B18" s="2"/>
      <c r="C18" s="3" t="s">
        <v>51</v>
      </c>
      <c r="D18" s="3" t="s">
        <v>52</v>
      </c>
      <c r="E18" s="3"/>
      <c r="F18" s="17" t="s">
        <v>50</v>
      </c>
      <c r="G18" s="3"/>
      <c r="H18" s="3"/>
      <c r="I18" s="3"/>
    </row>
    <row r="19" spans="1:9" ht="12.75">
      <c r="A19" s="1"/>
      <c r="B19" s="2"/>
      <c r="C19" s="3" t="s">
        <v>53</v>
      </c>
      <c r="D19" s="3" t="s">
        <v>54</v>
      </c>
      <c r="E19" s="3"/>
      <c r="F19" s="17" t="s">
        <v>12</v>
      </c>
      <c r="G19" s="3"/>
      <c r="H19" s="3"/>
      <c r="I19" s="3"/>
    </row>
    <row r="20" spans="1:9" ht="12.75">
      <c r="A20" s="1"/>
      <c r="B20" s="2"/>
      <c r="C20" s="3" t="s">
        <v>55</v>
      </c>
      <c r="D20" s="3" t="s">
        <v>56</v>
      </c>
      <c r="E20" s="3"/>
      <c r="F20" s="17" t="s">
        <v>12</v>
      </c>
      <c r="G20" s="3"/>
      <c r="H20" s="3"/>
      <c r="I20" s="3"/>
    </row>
    <row r="21" spans="1:9" ht="13.5" thickBot="1">
      <c r="A21" s="1"/>
      <c r="B21" s="2"/>
      <c r="G21" s="3"/>
      <c r="H21" s="3"/>
      <c r="I21" s="3"/>
    </row>
    <row r="22" spans="1:9" ht="13.5" thickBot="1">
      <c r="A22" s="5" t="s">
        <v>3</v>
      </c>
      <c r="B22" s="6" t="s">
        <v>4</v>
      </c>
      <c r="C22" s="4" t="s">
        <v>40</v>
      </c>
      <c r="D22" s="3" t="s">
        <v>41</v>
      </c>
      <c r="E22" s="3"/>
      <c r="F22" s="17" t="s">
        <v>38</v>
      </c>
      <c r="G22" s="3"/>
      <c r="H22" s="3"/>
      <c r="I22" s="3"/>
    </row>
    <row r="23" spans="1:9" ht="12.75">
      <c r="A23" s="1"/>
      <c r="B23" s="2"/>
      <c r="C23" s="3" t="s">
        <v>42</v>
      </c>
      <c r="D23" s="3" t="s">
        <v>43</v>
      </c>
      <c r="E23" s="3"/>
      <c r="F23" s="17" t="s">
        <v>38</v>
      </c>
      <c r="G23" s="3"/>
      <c r="H23" s="3"/>
      <c r="I23" s="3"/>
    </row>
    <row r="24" spans="1:9" ht="12.75">
      <c r="A24" s="1"/>
      <c r="B24" s="2"/>
      <c r="C24" s="3" t="s">
        <v>46</v>
      </c>
      <c r="D24" s="3" t="s">
        <v>47</v>
      </c>
      <c r="E24" s="3"/>
      <c r="F24" s="17" t="s">
        <v>38</v>
      </c>
      <c r="G24" s="3"/>
      <c r="H24" s="3"/>
      <c r="I24" s="3"/>
    </row>
    <row r="25" spans="1:9" ht="12.75">
      <c r="A25" s="1"/>
      <c r="B25" s="2"/>
      <c r="C25" s="3" t="s">
        <v>44</v>
      </c>
      <c r="D25" s="3" t="s">
        <v>45</v>
      </c>
      <c r="E25" s="3"/>
      <c r="F25" s="17" t="s">
        <v>38</v>
      </c>
      <c r="G25" s="3"/>
      <c r="H25" s="3"/>
      <c r="I25" s="3"/>
    </row>
    <row r="26" spans="1:9" ht="13.5" thickBot="1">
      <c r="A26" s="1"/>
      <c r="B26" s="2"/>
      <c r="C26" s="3" t="s">
        <v>73</v>
      </c>
      <c r="D26" s="3" t="s">
        <v>74</v>
      </c>
      <c r="E26" s="3"/>
      <c r="F26" s="17" t="s">
        <v>12</v>
      </c>
      <c r="G26" s="3"/>
      <c r="H26" s="3"/>
      <c r="I26" s="3"/>
    </row>
    <row r="27" spans="1:9" ht="13.5" thickBot="1">
      <c r="A27" s="5" t="s">
        <v>3</v>
      </c>
      <c r="B27" s="6" t="s">
        <v>5</v>
      </c>
      <c r="C27" s="4" t="s">
        <v>18</v>
      </c>
      <c r="D27" s="3" t="s">
        <v>17</v>
      </c>
      <c r="E27" s="3" t="s">
        <v>19</v>
      </c>
      <c r="F27" s="17" t="s">
        <v>15</v>
      </c>
      <c r="G27" s="3"/>
      <c r="H27" s="3"/>
      <c r="I27" s="3"/>
    </row>
    <row r="28" spans="1:9" ht="12.75">
      <c r="A28" s="1"/>
      <c r="B28" s="2"/>
      <c r="C28" s="3" t="s">
        <v>20</v>
      </c>
      <c r="D28" s="3" t="s">
        <v>21</v>
      </c>
      <c r="E28" s="3" t="s">
        <v>22</v>
      </c>
      <c r="F28" s="17" t="s">
        <v>23</v>
      </c>
      <c r="G28" s="3"/>
      <c r="H28" s="3"/>
      <c r="I28" s="3"/>
    </row>
    <row r="29" spans="1:9" ht="12.75">
      <c r="A29" s="1"/>
      <c r="B29" s="2"/>
      <c r="C29" s="3" t="s">
        <v>57</v>
      </c>
      <c r="D29" s="3" t="s">
        <v>58</v>
      </c>
      <c r="E29" s="3" t="s">
        <v>59</v>
      </c>
      <c r="F29" s="17" t="s">
        <v>12</v>
      </c>
      <c r="G29" s="3"/>
      <c r="H29" s="3"/>
      <c r="I29" s="3"/>
    </row>
    <row r="30" spans="1:9" ht="12.75">
      <c r="A30" s="1"/>
      <c r="B30" s="2"/>
      <c r="G30" s="3"/>
      <c r="H30" s="3"/>
      <c r="I30" s="3"/>
    </row>
    <row r="31" spans="1:9" ht="13.5" thickBot="1">
      <c r="A31" s="1"/>
      <c r="B31" s="2"/>
      <c r="G31" s="3"/>
      <c r="H31" s="3"/>
      <c r="I31" s="3"/>
    </row>
    <row r="32" spans="1:9" ht="13.5" thickBot="1">
      <c r="A32" s="5" t="s">
        <v>6</v>
      </c>
      <c r="B32" s="6" t="s">
        <v>7</v>
      </c>
      <c r="C32" s="4" t="s">
        <v>60</v>
      </c>
      <c r="D32" s="3" t="s">
        <v>61</v>
      </c>
      <c r="E32" s="3"/>
      <c r="F32" s="17" t="s">
        <v>12</v>
      </c>
      <c r="G32" s="3"/>
      <c r="H32" s="3"/>
      <c r="I32" s="3"/>
    </row>
    <row r="33" spans="3:9" ht="12.75">
      <c r="C33" s="3" t="s">
        <v>62</v>
      </c>
      <c r="D33" s="3" t="s">
        <v>63</v>
      </c>
      <c r="E33" s="3"/>
      <c r="F33" s="17" t="s">
        <v>12</v>
      </c>
      <c r="G33" s="3"/>
      <c r="H33" s="3"/>
      <c r="I33" s="3"/>
    </row>
    <row r="34" spans="3:9" ht="12.75">
      <c r="C34" s="3" t="s">
        <v>64</v>
      </c>
      <c r="D34" s="3" t="s">
        <v>65</v>
      </c>
      <c r="E34" s="3"/>
      <c r="F34" s="17" t="s">
        <v>12</v>
      </c>
      <c r="G34" s="3"/>
      <c r="H34" s="3"/>
      <c r="I34" s="3"/>
    </row>
    <row r="35" spans="3:9" ht="12.75">
      <c r="C35" s="3" t="s">
        <v>67</v>
      </c>
      <c r="D35" s="3" t="s">
        <v>66</v>
      </c>
      <c r="E35" s="3"/>
      <c r="F35" s="17" t="s">
        <v>12</v>
      </c>
      <c r="G35" s="3"/>
      <c r="H35" s="3"/>
      <c r="I35" s="3"/>
    </row>
    <row r="36" spans="3:9" ht="12.75">
      <c r="C36" s="3" t="s">
        <v>68</v>
      </c>
      <c r="D36" s="3" t="s">
        <v>76</v>
      </c>
      <c r="E36" s="3"/>
      <c r="F36" s="17" t="s">
        <v>12</v>
      </c>
      <c r="G36" s="3"/>
      <c r="H36" s="3"/>
      <c r="I36" s="3"/>
    </row>
    <row r="37" spans="3:9" ht="12.75">
      <c r="C37" s="3" t="s">
        <v>69</v>
      </c>
      <c r="D37" s="3" t="s">
        <v>76</v>
      </c>
      <c r="E37" s="3"/>
      <c r="F37" s="17" t="s">
        <v>12</v>
      </c>
      <c r="G37" s="3"/>
      <c r="H37" s="3"/>
      <c r="I37" s="3"/>
    </row>
    <row r="38" spans="3:9" ht="12.75">
      <c r="C38" s="3" t="s">
        <v>75</v>
      </c>
      <c r="D38" s="3" t="s">
        <v>77</v>
      </c>
      <c r="E38" s="3"/>
      <c r="F38" s="17" t="s">
        <v>12</v>
      </c>
      <c r="G38" s="3"/>
      <c r="H38" s="3"/>
      <c r="I38" s="3"/>
    </row>
  </sheetData>
  <printOptions/>
  <pageMargins left="0.75" right="0.56" top="0.73" bottom="0.7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E33" sqref="E33"/>
    </sheetView>
  </sheetViews>
  <sheetFormatPr defaultColWidth="11.421875" defaultRowHeight="12.75"/>
  <cols>
    <col min="1" max="1" width="8.7109375" style="13" customWidth="1"/>
    <col min="2" max="2" width="15.28125" style="13" customWidth="1"/>
    <col min="3" max="3" width="7.8515625" style="9" customWidth="1"/>
    <col min="4" max="4" width="23.57421875" style="13" customWidth="1"/>
    <col min="5" max="5" width="20.7109375" style="13" customWidth="1"/>
    <col min="6" max="6" width="18.28125" style="13" customWidth="1"/>
    <col min="7" max="7" width="9.57421875" style="13" customWidth="1"/>
    <col min="8" max="8" width="13.00390625" style="14" customWidth="1"/>
    <col min="9" max="9" width="12.7109375" style="13" customWidth="1"/>
    <col min="10" max="10" width="9.28125" style="13" customWidth="1"/>
    <col min="11" max="11" width="9.00390625" style="13" customWidth="1"/>
    <col min="12" max="16384" width="11.421875" style="13" customWidth="1"/>
  </cols>
  <sheetData>
    <row r="1" spans="1:8" s="15" customFormat="1" ht="15">
      <c r="A1" s="15" t="s">
        <v>121</v>
      </c>
      <c r="C1" s="16"/>
      <c r="H1" s="16"/>
    </row>
    <row r="2" spans="3:8" ht="12.75">
      <c r="C2" s="9" t="s">
        <v>118</v>
      </c>
      <c r="H2" s="14" t="s">
        <v>99</v>
      </c>
    </row>
    <row r="3" spans="1:9" ht="12.75">
      <c r="A3" s="29" t="s">
        <v>0</v>
      </c>
      <c r="B3" s="35" t="s">
        <v>1</v>
      </c>
      <c r="C3" s="12">
        <v>2</v>
      </c>
      <c r="D3" s="3" t="s">
        <v>10</v>
      </c>
      <c r="E3" s="3" t="s">
        <v>11</v>
      </c>
      <c r="F3" s="3"/>
      <c r="G3" s="23">
        <v>26.4</v>
      </c>
      <c r="H3" s="11">
        <v>1</v>
      </c>
      <c r="I3" s="3" t="s">
        <v>12</v>
      </c>
    </row>
    <row r="4" spans="1:9" ht="12.75">
      <c r="A4" s="10"/>
      <c r="B4" s="8"/>
      <c r="C4" s="12">
        <v>1</v>
      </c>
      <c r="D4" s="3" t="s">
        <v>8</v>
      </c>
      <c r="E4" s="3" t="s">
        <v>88</v>
      </c>
      <c r="F4" s="3"/>
      <c r="G4" s="23">
        <v>22.8</v>
      </c>
      <c r="H4" s="11">
        <v>2</v>
      </c>
      <c r="I4" s="3" t="s">
        <v>12</v>
      </c>
    </row>
    <row r="5" spans="1:7" ht="12.75">
      <c r="A5" s="10"/>
      <c r="B5" s="8"/>
      <c r="G5" s="34"/>
    </row>
    <row r="6" spans="1:9" ht="12.75">
      <c r="A6" s="29" t="s">
        <v>6</v>
      </c>
      <c r="B6" s="35" t="s">
        <v>7</v>
      </c>
      <c r="C6" s="11">
        <v>4</v>
      </c>
      <c r="D6" s="3" t="s">
        <v>69</v>
      </c>
      <c r="E6" s="3" t="s">
        <v>76</v>
      </c>
      <c r="F6" s="3"/>
      <c r="G6" s="23">
        <v>14.43</v>
      </c>
      <c r="H6" s="11">
        <v>1</v>
      </c>
      <c r="I6" s="3" t="s">
        <v>12</v>
      </c>
    </row>
    <row r="7" spans="1:9" ht="12.75">
      <c r="A7" s="10"/>
      <c r="B7" s="8"/>
      <c r="C7" s="11">
        <v>7</v>
      </c>
      <c r="D7" s="3" t="s">
        <v>62</v>
      </c>
      <c r="E7" s="3" t="s">
        <v>63</v>
      </c>
      <c r="F7" s="3"/>
      <c r="G7" s="23">
        <v>14.23</v>
      </c>
      <c r="H7" s="11">
        <v>2</v>
      </c>
      <c r="I7" s="3" t="s">
        <v>12</v>
      </c>
    </row>
    <row r="8" spans="1:9" ht="12.75">
      <c r="A8" s="10"/>
      <c r="B8" s="8"/>
      <c r="C8" s="11">
        <v>8</v>
      </c>
      <c r="D8" s="3" t="s">
        <v>64</v>
      </c>
      <c r="E8" s="3" t="s">
        <v>65</v>
      </c>
      <c r="F8" s="3"/>
      <c r="G8" s="23">
        <v>13.99</v>
      </c>
      <c r="H8" s="11">
        <v>3</v>
      </c>
      <c r="I8" s="3" t="s">
        <v>12</v>
      </c>
    </row>
    <row r="9" spans="3:9" ht="12.75">
      <c r="C9" s="11">
        <v>6</v>
      </c>
      <c r="D9" s="3" t="s">
        <v>60</v>
      </c>
      <c r="E9" s="3" t="s">
        <v>61</v>
      </c>
      <c r="F9" s="3"/>
      <c r="G9" s="23">
        <v>13.91</v>
      </c>
      <c r="H9" s="11">
        <v>4</v>
      </c>
      <c r="I9" s="3" t="s">
        <v>12</v>
      </c>
    </row>
    <row r="10" spans="3:9" ht="12.75">
      <c r="C10" s="11">
        <v>5</v>
      </c>
      <c r="D10" s="3" t="s">
        <v>75</v>
      </c>
      <c r="E10" s="3" t="s">
        <v>77</v>
      </c>
      <c r="F10" s="3"/>
      <c r="G10" s="23">
        <v>13.35</v>
      </c>
      <c r="H10" s="11">
        <v>5</v>
      </c>
      <c r="I10" s="3" t="s">
        <v>12</v>
      </c>
    </row>
    <row r="11" spans="3:9" ht="12.75">
      <c r="C11" s="11">
        <v>9</v>
      </c>
      <c r="D11" s="3" t="s">
        <v>67</v>
      </c>
      <c r="E11" s="3" t="s">
        <v>66</v>
      </c>
      <c r="F11" s="3"/>
      <c r="G11" s="23">
        <v>12.25</v>
      </c>
      <c r="H11" s="11">
        <v>6</v>
      </c>
      <c r="I11" s="3" t="s">
        <v>12</v>
      </c>
    </row>
    <row r="12" spans="3:9" ht="12.75">
      <c r="C12" s="11">
        <v>10</v>
      </c>
      <c r="D12" s="3" t="s">
        <v>68</v>
      </c>
      <c r="E12" s="3" t="s">
        <v>76</v>
      </c>
      <c r="F12" s="3"/>
      <c r="G12" s="23">
        <v>12.02</v>
      </c>
      <c r="H12" s="11">
        <v>7</v>
      </c>
      <c r="I12" s="3" t="s">
        <v>12</v>
      </c>
    </row>
    <row r="13" spans="3:7" ht="12.75">
      <c r="C13" s="14"/>
      <c r="G13" s="34"/>
    </row>
    <row r="14" spans="1:9" ht="12.75">
      <c r="A14" s="29" t="s">
        <v>3</v>
      </c>
      <c r="B14" s="35" t="s">
        <v>120</v>
      </c>
      <c r="C14" s="12">
        <v>13</v>
      </c>
      <c r="D14" s="3" t="s">
        <v>57</v>
      </c>
      <c r="E14" s="3" t="s">
        <v>58</v>
      </c>
      <c r="F14" s="3" t="s">
        <v>59</v>
      </c>
      <c r="G14" s="23">
        <v>16.23</v>
      </c>
      <c r="H14" s="11">
        <v>1</v>
      </c>
      <c r="I14" s="3" t="s">
        <v>12</v>
      </c>
    </row>
    <row r="15" spans="3:9" ht="12.75">
      <c r="C15" s="12">
        <v>11</v>
      </c>
      <c r="D15" s="3" t="s">
        <v>18</v>
      </c>
      <c r="E15" s="3" t="s">
        <v>17</v>
      </c>
      <c r="F15" s="3" t="s">
        <v>19</v>
      </c>
      <c r="G15" s="23">
        <v>15.6</v>
      </c>
      <c r="H15" s="11">
        <v>2</v>
      </c>
      <c r="I15" s="3" t="s">
        <v>15</v>
      </c>
    </row>
    <row r="16" spans="3:9" ht="12.75">
      <c r="C16" s="12">
        <v>12</v>
      </c>
      <c r="D16" s="3" t="s">
        <v>20</v>
      </c>
      <c r="E16" s="3" t="s">
        <v>21</v>
      </c>
      <c r="F16" s="3" t="s">
        <v>22</v>
      </c>
      <c r="G16" s="23">
        <v>14.7</v>
      </c>
      <c r="H16" s="11">
        <v>3</v>
      </c>
      <c r="I16" s="3" t="s">
        <v>23</v>
      </c>
    </row>
    <row r="17" ht="12.75">
      <c r="G17" s="34"/>
    </row>
    <row r="18" spans="1:9" ht="12.75">
      <c r="A18" s="29" t="s">
        <v>3</v>
      </c>
      <c r="B18" s="35" t="s">
        <v>1</v>
      </c>
      <c r="C18" s="12">
        <v>25</v>
      </c>
      <c r="D18" s="3" t="s">
        <v>36</v>
      </c>
      <c r="E18" s="3" t="s">
        <v>37</v>
      </c>
      <c r="F18" s="3"/>
      <c r="G18" s="23">
        <v>16.83</v>
      </c>
      <c r="H18" s="11">
        <v>1</v>
      </c>
      <c r="I18" s="3" t="s">
        <v>38</v>
      </c>
    </row>
    <row r="19" spans="3:9" ht="12.75">
      <c r="C19" s="12">
        <v>23</v>
      </c>
      <c r="D19" s="3" t="s">
        <v>26</v>
      </c>
      <c r="E19" s="3" t="s">
        <v>27</v>
      </c>
      <c r="F19" s="3"/>
      <c r="G19" s="23">
        <v>16.8</v>
      </c>
      <c r="H19" s="11">
        <v>2</v>
      </c>
      <c r="I19" s="3" t="s">
        <v>23</v>
      </c>
    </row>
    <row r="20" spans="3:9" ht="12.75">
      <c r="C20" s="12">
        <v>24</v>
      </c>
      <c r="D20" s="3" t="s">
        <v>55</v>
      </c>
      <c r="E20" s="3" t="s">
        <v>56</v>
      </c>
      <c r="F20" s="3"/>
      <c r="G20" s="23">
        <v>16.7</v>
      </c>
      <c r="H20" s="11">
        <v>3</v>
      </c>
      <c r="I20" s="3" t="s">
        <v>12</v>
      </c>
    </row>
    <row r="21" spans="3:9" ht="12.75">
      <c r="C21" s="12">
        <v>20</v>
      </c>
      <c r="D21" s="3" t="s">
        <v>53</v>
      </c>
      <c r="E21" s="3" t="s">
        <v>54</v>
      </c>
      <c r="F21" s="3"/>
      <c r="G21" s="23">
        <v>16.03</v>
      </c>
      <c r="H21" s="11">
        <v>4</v>
      </c>
      <c r="I21" s="3" t="s">
        <v>12</v>
      </c>
    </row>
    <row r="22" spans="3:9" ht="12.75">
      <c r="C22" s="12">
        <v>19</v>
      </c>
      <c r="D22" s="3" t="s">
        <v>16</v>
      </c>
      <c r="E22" s="3" t="s">
        <v>119</v>
      </c>
      <c r="F22" s="3"/>
      <c r="G22" s="23">
        <v>15.88</v>
      </c>
      <c r="H22" s="11">
        <v>5</v>
      </c>
      <c r="I22" s="3" t="s">
        <v>15</v>
      </c>
    </row>
    <row r="23" spans="3:9" ht="12.75">
      <c r="C23" s="12">
        <v>17</v>
      </c>
      <c r="D23" s="3" t="s">
        <v>48</v>
      </c>
      <c r="E23" s="3" t="s">
        <v>49</v>
      </c>
      <c r="F23" s="3"/>
      <c r="G23" s="23">
        <v>15.71</v>
      </c>
      <c r="H23" s="11">
        <v>6</v>
      </c>
      <c r="I23" s="3" t="s">
        <v>50</v>
      </c>
    </row>
    <row r="24" spans="3:9" ht="12.75">
      <c r="C24" s="12">
        <v>16</v>
      </c>
      <c r="D24" s="3" t="s">
        <v>24</v>
      </c>
      <c r="E24" s="3" t="s">
        <v>25</v>
      </c>
      <c r="F24" s="3"/>
      <c r="G24" s="23">
        <v>15.7</v>
      </c>
      <c r="H24" s="11">
        <v>7</v>
      </c>
      <c r="I24" s="3" t="s">
        <v>23</v>
      </c>
    </row>
    <row r="25" spans="3:9" ht="12.75">
      <c r="C25" s="12">
        <v>21</v>
      </c>
      <c r="D25" s="3" t="s">
        <v>31</v>
      </c>
      <c r="E25" s="3" t="s">
        <v>32</v>
      </c>
      <c r="F25" s="3"/>
      <c r="G25" s="23">
        <v>15.53</v>
      </c>
      <c r="H25" s="11">
        <v>8</v>
      </c>
      <c r="I25" s="3" t="s">
        <v>30</v>
      </c>
    </row>
    <row r="26" spans="3:9" ht="12.75">
      <c r="C26" s="12">
        <v>18</v>
      </c>
      <c r="D26" s="3" t="s">
        <v>39</v>
      </c>
      <c r="E26" s="3" t="s">
        <v>35</v>
      </c>
      <c r="F26" s="3"/>
      <c r="G26" s="23">
        <v>15.39</v>
      </c>
      <c r="H26" s="11">
        <v>9</v>
      </c>
      <c r="I26" s="3" t="s">
        <v>38</v>
      </c>
    </row>
    <row r="27" spans="3:9" ht="12.75">
      <c r="C27" s="11">
        <v>14</v>
      </c>
      <c r="D27" s="3" t="s">
        <v>33</v>
      </c>
      <c r="E27" s="3" t="s">
        <v>34</v>
      </c>
      <c r="F27" s="3"/>
      <c r="G27" s="23">
        <v>15.29</v>
      </c>
      <c r="H27" s="11">
        <v>10</v>
      </c>
      <c r="I27" s="3" t="s">
        <v>38</v>
      </c>
    </row>
    <row r="28" spans="3:9" ht="12.75">
      <c r="C28" s="12">
        <v>22</v>
      </c>
      <c r="D28" s="3" t="s">
        <v>51</v>
      </c>
      <c r="E28" s="3" t="s">
        <v>52</v>
      </c>
      <c r="F28" s="3"/>
      <c r="G28" s="23">
        <v>14.97</v>
      </c>
      <c r="H28" s="11">
        <v>11</v>
      </c>
      <c r="I28" s="3" t="s">
        <v>50</v>
      </c>
    </row>
    <row r="29" spans="3:9" ht="12.75">
      <c r="C29" s="12">
        <v>15</v>
      </c>
      <c r="D29" s="3" t="s">
        <v>28</v>
      </c>
      <c r="E29" s="3" t="s">
        <v>29</v>
      </c>
      <c r="F29" s="3"/>
      <c r="G29" s="23">
        <v>14.61</v>
      </c>
      <c r="H29" s="11">
        <v>12</v>
      </c>
      <c r="I29" s="3" t="s">
        <v>30</v>
      </c>
    </row>
    <row r="30" ht="12.75">
      <c r="G30" s="34"/>
    </row>
    <row r="31" spans="1:9" ht="12.75">
      <c r="A31" s="29" t="s">
        <v>3</v>
      </c>
      <c r="B31" s="35" t="s">
        <v>4</v>
      </c>
      <c r="C31" s="12">
        <v>27</v>
      </c>
      <c r="D31" s="3" t="s">
        <v>42</v>
      </c>
      <c r="E31" s="3" t="s">
        <v>43</v>
      </c>
      <c r="F31" s="3"/>
      <c r="G31" s="23">
        <v>16.73</v>
      </c>
      <c r="H31" s="11">
        <v>1</v>
      </c>
      <c r="I31" s="3" t="s">
        <v>38</v>
      </c>
    </row>
    <row r="32" spans="3:9" ht="12.75">
      <c r="C32" s="12">
        <v>26</v>
      </c>
      <c r="D32" s="3" t="s">
        <v>40</v>
      </c>
      <c r="E32" s="3" t="s">
        <v>41</v>
      </c>
      <c r="F32" s="3"/>
      <c r="G32" s="23">
        <v>16.5</v>
      </c>
      <c r="H32" s="11">
        <v>2</v>
      </c>
      <c r="I32" s="3" t="s">
        <v>38</v>
      </c>
    </row>
    <row r="33" spans="3:9" ht="12.75">
      <c r="C33" s="12">
        <v>28</v>
      </c>
      <c r="D33" s="19" t="s">
        <v>73</v>
      </c>
      <c r="E33" s="19" t="s">
        <v>74</v>
      </c>
      <c r="F33" s="3"/>
      <c r="G33" s="23">
        <v>15.39</v>
      </c>
      <c r="H33" s="11">
        <v>3</v>
      </c>
      <c r="I33" s="3" t="s">
        <v>12</v>
      </c>
    </row>
    <row r="34" spans="3:9" ht="12.75">
      <c r="C34" s="12">
        <v>30</v>
      </c>
      <c r="D34" s="3" t="s">
        <v>44</v>
      </c>
      <c r="E34" s="3" t="s">
        <v>45</v>
      </c>
      <c r="F34" s="3"/>
      <c r="G34" s="23">
        <v>15.33</v>
      </c>
      <c r="H34" s="11">
        <v>4</v>
      </c>
      <c r="I34" s="19" t="s">
        <v>38</v>
      </c>
    </row>
    <row r="35" spans="3:9" ht="12.75">
      <c r="C35" s="12">
        <v>29</v>
      </c>
      <c r="D35" s="3" t="s">
        <v>46</v>
      </c>
      <c r="E35" s="3" t="s">
        <v>47</v>
      </c>
      <c r="F35" s="3"/>
      <c r="G35" s="23">
        <v>15.25</v>
      </c>
      <c r="H35" s="11">
        <v>5</v>
      </c>
      <c r="I35" s="3" t="s">
        <v>38</v>
      </c>
    </row>
    <row r="36" spans="7:9" ht="12.75">
      <c r="G36" s="34"/>
      <c r="I36" s="18"/>
    </row>
    <row r="37" spans="1:7" ht="12.75">
      <c r="A37" s="10"/>
      <c r="B37" s="8"/>
      <c r="G37" s="34"/>
    </row>
    <row r="38" spans="1:7" ht="12.75">
      <c r="A38" s="10"/>
      <c r="B38" s="8"/>
      <c r="G38" s="34"/>
    </row>
    <row r="39" spans="1:7" ht="12.75">
      <c r="A39" s="10"/>
      <c r="B39" s="8"/>
      <c r="G39" s="34"/>
    </row>
    <row r="40" ht="12.75">
      <c r="G40" s="34"/>
    </row>
  </sheetData>
  <printOptions/>
  <pageMargins left="0.6" right="0.75" top="0.62" bottom="0.58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4"/>
  <sheetViews>
    <sheetView workbookViewId="0" topLeftCell="A1">
      <selection activeCell="N21" sqref="N21"/>
    </sheetView>
  </sheetViews>
  <sheetFormatPr defaultColWidth="11.421875" defaultRowHeight="12.75"/>
  <cols>
    <col min="1" max="1" width="5.8515625" style="0" customWidth="1"/>
    <col min="3" max="3" width="8.57421875" style="0" customWidth="1"/>
    <col min="4" max="5" width="10.140625" style="0" customWidth="1"/>
    <col min="6" max="6" width="10.00390625" style="0" customWidth="1"/>
    <col min="7" max="7" width="13.00390625" style="1" customWidth="1"/>
    <col min="8" max="8" width="10.7109375" style="0" customWidth="1"/>
    <col min="9" max="9" width="10.421875" style="0" customWidth="1"/>
    <col min="10" max="10" width="10.140625" style="0" customWidth="1"/>
    <col min="11" max="11" width="13.7109375" style="1" customWidth="1"/>
    <col min="12" max="12" width="8.421875" style="0" customWidth="1"/>
    <col min="13" max="13" width="10.140625" style="1" customWidth="1"/>
    <col min="14" max="14" width="4.28125" style="0" customWidth="1"/>
  </cols>
  <sheetData>
    <row r="2" spans="1:13" ht="12.75">
      <c r="A2" s="13"/>
      <c r="B2" s="13"/>
      <c r="C2" s="9" t="s">
        <v>70</v>
      </c>
      <c r="D2" t="s">
        <v>79</v>
      </c>
      <c r="E2" t="s">
        <v>81</v>
      </c>
      <c r="F2" t="s">
        <v>82</v>
      </c>
      <c r="G2" s="1" t="s">
        <v>90</v>
      </c>
      <c r="H2" t="s">
        <v>83</v>
      </c>
      <c r="I2" t="s">
        <v>84</v>
      </c>
      <c r="J2" t="s">
        <v>85</v>
      </c>
      <c r="K2" s="1" t="s">
        <v>91</v>
      </c>
      <c r="L2" t="s">
        <v>86</v>
      </c>
      <c r="M2" s="1" t="s">
        <v>87</v>
      </c>
    </row>
    <row r="3" spans="1:14" ht="12.75">
      <c r="A3" s="10" t="s">
        <v>92</v>
      </c>
      <c r="B3" s="8" t="s">
        <v>1</v>
      </c>
      <c r="C3" s="12">
        <v>1</v>
      </c>
      <c r="D3" s="25">
        <v>3.5</v>
      </c>
      <c r="E3" s="25">
        <v>3.8</v>
      </c>
      <c r="F3" s="25">
        <v>3.7</v>
      </c>
      <c r="G3" s="20">
        <f>(D3+E3+F3)/3</f>
        <v>3.6666666666666665</v>
      </c>
      <c r="H3" s="25">
        <v>6.5</v>
      </c>
      <c r="I3" s="25">
        <v>6.8</v>
      </c>
      <c r="J3" s="25">
        <v>6.5</v>
      </c>
      <c r="K3" s="20">
        <f>(H3+I3+J3)/3</f>
        <v>6.6000000000000005</v>
      </c>
      <c r="L3" s="23">
        <v>1.8</v>
      </c>
      <c r="M3" s="21">
        <f>G3+K3+L3</f>
        <v>12.066666666666668</v>
      </c>
      <c r="N3" s="3"/>
    </row>
    <row r="4" spans="1:14" ht="12.75">
      <c r="A4" s="10"/>
      <c r="B4" s="8"/>
      <c r="C4" s="12">
        <v>2</v>
      </c>
      <c r="D4" s="25">
        <v>3.4</v>
      </c>
      <c r="E4" s="25">
        <v>3.9</v>
      </c>
      <c r="F4" s="25">
        <v>3.7</v>
      </c>
      <c r="G4" s="20">
        <f aca="true" t="shared" si="0" ref="G4:G40">(D4+E4+F4)/3</f>
        <v>3.6666666666666665</v>
      </c>
      <c r="H4" s="25">
        <v>8.2</v>
      </c>
      <c r="I4" s="25">
        <v>8.7</v>
      </c>
      <c r="J4" s="25">
        <v>8.7</v>
      </c>
      <c r="K4" s="20">
        <f aca="true" t="shared" si="1" ref="K4:K40">(H4+I4+J4)/3</f>
        <v>8.533333333333333</v>
      </c>
      <c r="L4" s="23">
        <v>2.1</v>
      </c>
      <c r="M4" s="21">
        <f aca="true" t="shared" si="2" ref="M4:M40">G4+K4+L4</f>
        <v>14.299999999999999</v>
      </c>
      <c r="N4" s="3"/>
    </row>
    <row r="5" spans="1:14" ht="12.75">
      <c r="A5" s="10" t="s">
        <v>93</v>
      </c>
      <c r="B5" s="8" t="s">
        <v>1</v>
      </c>
      <c r="C5" s="12">
        <v>3</v>
      </c>
      <c r="D5" s="25">
        <v>4</v>
      </c>
      <c r="E5" s="25">
        <v>4.3</v>
      </c>
      <c r="F5" s="25">
        <v>4.4</v>
      </c>
      <c r="G5" s="20">
        <f t="shared" si="0"/>
        <v>4.233333333333333</v>
      </c>
      <c r="H5" s="25">
        <v>6.4</v>
      </c>
      <c r="I5" s="25">
        <v>6.6</v>
      </c>
      <c r="J5" s="25">
        <v>6.6</v>
      </c>
      <c r="K5" s="20">
        <f t="shared" si="1"/>
        <v>6.533333333333334</v>
      </c>
      <c r="L5" s="23">
        <v>3.18</v>
      </c>
      <c r="M5" s="21">
        <f t="shared" si="2"/>
        <v>13.946666666666667</v>
      </c>
      <c r="N5" s="3"/>
    </row>
    <row r="6" spans="1:14" ht="12.75">
      <c r="A6" s="13"/>
      <c r="B6" s="13"/>
      <c r="C6" s="9"/>
      <c r="D6" s="26"/>
      <c r="E6" s="26"/>
      <c r="F6" s="26"/>
      <c r="G6" s="22"/>
      <c r="H6" s="27"/>
      <c r="I6" s="26"/>
      <c r="J6" s="26"/>
      <c r="K6" s="22"/>
      <c r="L6" s="24"/>
      <c r="M6" s="22"/>
      <c r="N6" s="3"/>
    </row>
    <row r="7" spans="1:14" ht="12.75">
      <c r="A7" s="10" t="s">
        <v>94</v>
      </c>
      <c r="B7" s="8" t="s">
        <v>7</v>
      </c>
      <c r="C7" s="11">
        <v>4</v>
      </c>
      <c r="D7" s="25">
        <v>2.3</v>
      </c>
      <c r="E7" s="25">
        <v>2.4</v>
      </c>
      <c r="F7" s="25">
        <v>2.5</v>
      </c>
      <c r="G7" s="20">
        <f t="shared" si="0"/>
        <v>2.4</v>
      </c>
      <c r="H7" s="25">
        <v>7.8</v>
      </c>
      <c r="I7" s="25">
        <v>6.5</v>
      </c>
      <c r="J7" s="25">
        <v>6.8</v>
      </c>
      <c r="K7" s="20">
        <f t="shared" si="1"/>
        <v>7.033333333333334</v>
      </c>
      <c r="L7" s="23">
        <v>5</v>
      </c>
      <c r="M7" s="21">
        <f t="shared" si="2"/>
        <v>14.433333333333334</v>
      </c>
      <c r="N7" s="3">
        <v>1</v>
      </c>
    </row>
    <row r="8" spans="1:14" ht="12.75">
      <c r="A8" s="10"/>
      <c r="B8" s="8"/>
      <c r="C8" s="11">
        <v>5</v>
      </c>
      <c r="D8" s="25">
        <v>2.2</v>
      </c>
      <c r="E8" s="25">
        <v>1.8</v>
      </c>
      <c r="F8" s="25">
        <v>1.6</v>
      </c>
      <c r="G8" s="20">
        <f t="shared" si="0"/>
        <v>1.8666666666666665</v>
      </c>
      <c r="H8" s="25">
        <v>7.1</v>
      </c>
      <c r="I8" s="25">
        <v>7</v>
      </c>
      <c r="J8" s="25">
        <v>6.8</v>
      </c>
      <c r="K8" s="20">
        <f t="shared" si="1"/>
        <v>6.966666666666666</v>
      </c>
      <c r="L8" s="23">
        <v>4.52</v>
      </c>
      <c r="M8" s="21">
        <f t="shared" si="2"/>
        <v>13.353333333333332</v>
      </c>
      <c r="N8" s="3">
        <v>5</v>
      </c>
    </row>
    <row r="9" spans="1:14" ht="12.75">
      <c r="A9" s="10"/>
      <c r="B9" s="8"/>
      <c r="C9" s="11">
        <v>6</v>
      </c>
      <c r="D9" s="25">
        <v>2.5</v>
      </c>
      <c r="E9" s="25">
        <v>1.9</v>
      </c>
      <c r="F9" s="25">
        <v>2</v>
      </c>
      <c r="G9" s="20">
        <f t="shared" si="0"/>
        <v>2.1333333333333333</v>
      </c>
      <c r="H9" s="25">
        <v>7.3</v>
      </c>
      <c r="I9" s="25">
        <v>7.6</v>
      </c>
      <c r="J9" s="25">
        <v>7.6</v>
      </c>
      <c r="K9" s="20">
        <f t="shared" si="1"/>
        <v>7.5</v>
      </c>
      <c r="L9" s="23">
        <v>4.28</v>
      </c>
      <c r="M9" s="21">
        <f t="shared" si="2"/>
        <v>13.913333333333334</v>
      </c>
      <c r="N9" s="3">
        <v>4</v>
      </c>
    </row>
    <row r="10" spans="1:14" ht="12.75">
      <c r="A10" s="13"/>
      <c r="B10" s="13"/>
      <c r="C10" s="11">
        <v>7</v>
      </c>
      <c r="D10" s="25">
        <v>2.6</v>
      </c>
      <c r="E10" s="25">
        <v>2.1</v>
      </c>
      <c r="F10" s="25">
        <v>2</v>
      </c>
      <c r="G10" s="20">
        <f t="shared" si="0"/>
        <v>2.2333333333333334</v>
      </c>
      <c r="H10" s="25">
        <v>7</v>
      </c>
      <c r="I10" s="25">
        <v>6.5</v>
      </c>
      <c r="J10" s="25">
        <v>7.5</v>
      </c>
      <c r="K10" s="20">
        <f t="shared" si="1"/>
        <v>7</v>
      </c>
      <c r="L10" s="23">
        <v>5</v>
      </c>
      <c r="M10" s="21">
        <f t="shared" si="2"/>
        <v>14.233333333333334</v>
      </c>
      <c r="N10" s="3">
        <v>2</v>
      </c>
    </row>
    <row r="11" spans="1:14" ht="12.75">
      <c r="A11" s="13"/>
      <c r="B11" s="13"/>
      <c r="C11" s="11">
        <v>8</v>
      </c>
      <c r="D11" s="25">
        <v>2.3</v>
      </c>
      <c r="E11" s="25">
        <v>1.8</v>
      </c>
      <c r="F11" s="25">
        <v>2.3</v>
      </c>
      <c r="G11" s="20">
        <f t="shared" si="0"/>
        <v>2.1333333333333333</v>
      </c>
      <c r="H11" s="25">
        <v>7.1</v>
      </c>
      <c r="I11" s="25">
        <v>7</v>
      </c>
      <c r="J11" s="25">
        <v>6.7</v>
      </c>
      <c r="K11" s="20">
        <f t="shared" si="1"/>
        <v>6.933333333333334</v>
      </c>
      <c r="L11" s="23">
        <v>4.92</v>
      </c>
      <c r="M11" s="21">
        <f t="shared" si="2"/>
        <v>13.986666666666666</v>
      </c>
      <c r="N11" s="3">
        <v>3</v>
      </c>
    </row>
    <row r="12" spans="1:14" ht="12.75">
      <c r="A12" s="13"/>
      <c r="B12" s="13"/>
      <c r="C12" s="11">
        <v>9</v>
      </c>
      <c r="D12" s="25">
        <v>2.4</v>
      </c>
      <c r="E12" s="25">
        <v>1.9</v>
      </c>
      <c r="F12" s="25">
        <v>1.9</v>
      </c>
      <c r="G12" s="20">
        <f t="shared" si="0"/>
        <v>2.0666666666666664</v>
      </c>
      <c r="H12" s="25">
        <v>6.1</v>
      </c>
      <c r="I12" s="25">
        <v>6</v>
      </c>
      <c r="J12" s="25">
        <v>5.6</v>
      </c>
      <c r="K12" s="20">
        <f t="shared" si="1"/>
        <v>5.8999999999999995</v>
      </c>
      <c r="L12" s="23">
        <v>4.28</v>
      </c>
      <c r="M12" s="21">
        <f t="shared" si="2"/>
        <v>12.246666666666666</v>
      </c>
      <c r="N12" s="3">
        <v>6</v>
      </c>
    </row>
    <row r="13" spans="1:14" ht="12.75">
      <c r="A13" s="13"/>
      <c r="B13" s="13"/>
      <c r="C13" s="11">
        <v>10</v>
      </c>
      <c r="D13" s="25">
        <v>1.8</v>
      </c>
      <c r="E13" s="25">
        <v>1.6</v>
      </c>
      <c r="F13" s="25">
        <v>1.6</v>
      </c>
      <c r="G13" s="20">
        <f t="shared" si="0"/>
        <v>1.6666666666666667</v>
      </c>
      <c r="H13" s="25">
        <v>6</v>
      </c>
      <c r="I13" s="25">
        <v>5.7</v>
      </c>
      <c r="J13" s="25">
        <v>5.5</v>
      </c>
      <c r="K13" s="20">
        <f t="shared" si="1"/>
        <v>5.733333333333333</v>
      </c>
      <c r="L13" s="23">
        <v>4.62</v>
      </c>
      <c r="M13" s="21">
        <f t="shared" si="2"/>
        <v>12.02</v>
      </c>
      <c r="N13" s="3">
        <v>7</v>
      </c>
    </row>
    <row r="14" spans="1:14" ht="12.75">
      <c r="A14" s="13"/>
      <c r="B14" s="13"/>
      <c r="C14" s="9"/>
      <c r="D14" s="26"/>
      <c r="E14" s="26"/>
      <c r="F14" s="26"/>
      <c r="G14" s="22"/>
      <c r="H14" s="27"/>
      <c r="I14" s="26"/>
      <c r="J14" s="26"/>
      <c r="K14" s="22"/>
      <c r="L14" s="24"/>
      <c r="M14" s="22"/>
      <c r="N14" s="3"/>
    </row>
    <row r="15" spans="1:14" ht="12.75">
      <c r="A15" s="10" t="s">
        <v>95</v>
      </c>
      <c r="B15" s="8" t="s">
        <v>5</v>
      </c>
      <c r="C15" s="12">
        <v>11</v>
      </c>
      <c r="D15" s="25">
        <v>3.1</v>
      </c>
      <c r="E15" s="25">
        <v>3.9</v>
      </c>
      <c r="F15" s="25">
        <v>3.4</v>
      </c>
      <c r="G15" s="20">
        <f t="shared" si="0"/>
        <v>3.466666666666667</v>
      </c>
      <c r="H15" s="25">
        <v>7.3</v>
      </c>
      <c r="I15" s="25">
        <v>7.2</v>
      </c>
      <c r="J15" s="25">
        <v>6.9</v>
      </c>
      <c r="K15" s="20">
        <f t="shared" si="1"/>
        <v>7.133333333333333</v>
      </c>
      <c r="L15" s="23">
        <v>5</v>
      </c>
      <c r="M15" s="21">
        <f t="shared" si="2"/>
        <v>15.6</v>
      </c>
      <c r="N15" s="3">
        <v>2</v>
      </c>
    </row>
    <row r="16" spans="1:14" ht="12.75">
      <c r="A16" s="13"/>
      <c r="B16" s="13"/>
      <c r="C16" s="12">
        <v>12</v>
      </c>
      <c r="D16" s="25">
        <v>3.9</v>
      </c>
      <c r="E16" s="25">
        <v>3.5</v>
      </c>
      <c r="F16" s="25">
        <v>3.8</v>
      </c>
      <c r="G16" s="20">
        <f t="shared" si="0"/>
        <v>3.733333333333333</v>
      </c>
      <c r="H16" s="25">
        <v>5.9</v>
      </c>
      <c r="I16" s="25">
        <v>6.4</v>
      </c>
      <c r="J16" s="25">
        <v>5.6</v>
      </c>
      <c r="K16" s="20">
        <f t="shared" si="1"/>
        <v>5.966666666666666</v>
      </c>
      <c r="L16" s="23">
        <v>5</v>
      </c>
      <c r="M16" s="21">
        <f t="shared" si="2"/>
        <v>14.7</v>
      </c>
      <c r="N16" s="3">
        <v>3</v>
      </c>
    </row>
    <row r="17" spans="1:14" ht="12.75">
      <c r="A17" s="13"/>
      <c r="B17" s="13"/>
      <c r="C17" s="12">
        <v>13</v>
      </c>
      <c r="D17" s="25">
        <v>3.7</v>
      </c>
      <c r="E17" s="25">
        <v>3.6</v>
      </c>
      <c r="F17" s="25">
        <v>3.9</v>
      </c>
      <c r="G17" s="20">
        <f t="shared" si="0"/>
        <v>3.733333333333334</v>
      </c>
      <c r="H17" s="25">
        <v>7.6</v>
      </c>
      <c r="I17" s="25">
        <v>7.3</v>
      </c>
      <c r="J17" s="25">
        <v>7.6</v>
      </c>
      <c r="K17" s="20">
        <f t="shared" si="1"/>
        <v>7.5</v>
      </c>
      <c r="L17" s="23">
        <v>5</v>
      </c>
      <c r="M17" s="21">
        <f t="shared" si="2"/>
        <v>16.233333333333334</v>
      </c>
      <c r="N17" s="3">
        <v>1</v>
      </c>
    </row>
    <row r="18" spans="1:14" ht="12.75">
      <c r="A18" s="13"/>
      <c r="B18" s="13"/>
      <c r="C18" s="9"/>
      <c r="D18" s="26"/>
      <c r="E18" s="26"/>
      <c r="F18" s="26"/>
      <c r="G18" s="22"/>
      <c r="H18" s="27"/>
      <c r="I18" s="26"/>
      <c r="J18" s="26"/>
      <c r="K18" s="22"/>
      <c r="L18" s="24"/>
      <c r="M18" s="22"/>
      <c r="N18" s="3"/>
    </row>
    <row r="19" spans="1:14" ht="12.75">
      <c r="A19" s="10" t="s">
        <v>95</v>
      </c>
      <c r="B19" s="8" t="s">
        <v>1</v>
      </c>
      <c r="C19" s="11">
        <v>14</v>
      </c>
      <c r="D19" s="25">
        <v>3.6</v>
      </c>
      <c r="E19" s="25">
        <v>3.7</v>
      </c>
      <c r="F19" s="25">
        <v>4</v>
      </c>
      <c r="G19" s="20">
        <f t="shared" si="0"/>
        <v>3.766666666666667</v>
      </c>
      <c r="H19" s="25">
        <v>6.5</v>
      </c>
      <c r="I19" s="25">
        <v>6.6</v>
      </c>
      <c r="J19" s="25">
        <v>6.6</v>
      </c>
      <c r="K19" s="20">
        <f t="shared" si="1"/>
        <v>6.566666666666666</v>
      </c>
      <c r="L19" s="23">
        <v>4.96</v>
      </c>
      <c r="M19" s="21">
        <f t="shared" si="2"/>
        <v>15.293333333333333</v>
      </c>
      <c r="N19" s="3">
        <v>10</v>
      </c>
    </row>
    <row r="20" spans="1:14" ht="12.75">
      <c r="A20" s="13"/>
      <c r="B20" s="13"/>
      <c r="C20" s="12">
        <v>15</v>
      </c>
      <c r="D20" s="25">
        <v>3.3</v>
      </c>
      <c r="E20" s="25">
        <v>3.7</v>
      </c>
      <c r="F20" s="25">
        <v>3.7</v>
      </c>
      <c r="G20" s="20">
        <f t="shared" si="0"/>
        <v>3.5666666666666664</v>
      </c>
      <c r="H20" s="25">
        <v>6.8</v>
      </c>
      <c r="I20" s="25">
        <v>6.8</v>
      </c>
      <c r="J20" s="25">
        <v>7.1</v>
      </c>
      <c r="K20" s="20">
        <f t="shared" si="1"/>
        <v>6.8999999999999995</v>
      </c>
      <c r="L20" s="23">
        <v>4.14</v>
      </c>
      <c r="M20" s="21">
        <f t="shared" si="2"/>
        <v>14.606666666666666</v>
      </c>
      <c r="N20" s="3">
        <v>12</v>
      </c>
    </row>
    <row r="21" spans="1:14" ht="12.75">
      <c r="A21" s="13"/>
      <c r="B21" s="13"/>
      <c r="C21" s="12">
        <v>16</v>
      </c>
      <c r="D21" s="25">
        <v>3.7</v>
      </c>
      <c r="E21" s="25">
        <v>3.6</v>
      </c>
      <c r="F21" s="25">
        <v>3.8</v>
      </c>
      <c r="G21" s="20">
        <f t="shared" si="0"/>
        <v>3.7000000000000006</v>
      </c>
      <c r="H21" s="25">
        <v>7.1</v>
      </c>
      <c r="I21" s="25">
        <v>6.7</v>
      </c>
      <c r="J21" s="25">
        <v>7.2</v>
      </c>
      <c r="K21" s="20">
        <f t="shared" si="1"/>
        <v>7</v>
      </c>
      <c r="L21" s="23">
        <v>5</v>
      </c>
      <c r="M21" s="21">
        <f t="shared" si="2"/>
        <v>15.700000000000001</v>
      </c>
      <c r="N21" s="3">
        <v>7</v>
      </c>
    </row>
    <row r="22" spans="1:14" ht="12.75">
      <c r="A22" s="13"/>
      <c r="B22" s="13"/>
      <c r="C22" s="12">
        <v>17</v>
      </c>
      <c r="D22" s="25">
        <v>3.5</v>
      </c>
      <c r="E22" s="25">
        <v>4</v>
      </c>
      <c r="F22" s="25">
        <v>3.8</v>
      </c>
      <c r="G22" s="20">
        <f t="shared" si="0"/>
        <v>3.766666666666667</v>
      </c>
      <c r="H22" s="25">
        <v>7.6</v>
      </c>
      <c r="I22" s="25">
        <v>7.4</v>
      </c>
      <c r="J22" s="25">
        <v>8</v>
      </c>
      <c r="K22" s="20">
        <f t="shared" si="1"/>
        <v>7.666666666666667</v>
      </c>
      <c r="L22" s="23">
        <v>4.28</v>
      </c>
      <c r="M22" s="21">
        <f t="shared" si="2"/>
        <v>15.713333333333335</v>
      </c>
      <c r="N22" s="3">
        <v>6</v>
      </c>
    </row>
    <row r="23" spans="1:14" ht="12.75">
      <c r="A23" s="13"/>
      <c r="B23" s="13"/>
      <c r="C23" s="12">
        <v>18</v>
      </c>
      <c r="D23" s="25">
        <v>3.4</v>
      </c>
      <c r="E23" s="25">
        <v>3.8</v>
      </c>
      <c r="F23" s="25">
        <v>3.7</v>
      </c>
      <c r="G23" s="20">
        <f t="shared" si="0"/>
        <v>3.633333333333333</v>
      </c>
      <c r="H23" s="25">
        <v>7.9</v>
      </c>
      <c r="I23" s="25">
        <v>7.5</v>
      </c>
      <c r="J23" s="25">
        <v>7.8</v>
      </c>
      <c r="K23" s="20">
        <f t="shared" si="1"/>
        <v>7.733333333333333</v>
      </c>
      <c r="L23" s="23">
        <v>4.02</v>
      </c>
      <c r="M23" s="21">
        <f t="shared" si="2"/>
        <v>15.386666666666667</v>
      </c>
      <c r="N23" s="3">
        <v>9</v>
      </c>
    </row>
    <row r="24" spans="1:14" ht="12.75">
      <c r="A24" s="13"/>
      <c r="B24" s="13"/>
      <c r="C24" s="12">
        <v>19</v>
      </c>
      <c r="D24" s="25">
        <v>3.3</v>
      </c>
      <c r="E24" s="25">
        <v>3.9</v>
      </c>
      <c r="F24" s="25">
        <v>3.5</v>
      </c>
      <c r="G24" s="20">
        <f t="shared" si="0"/>
        <v>3.5666666666666664</v>
      </c>
      <c r="H24" s="25">
        <v>7.7</v>
      </c>
      <c r="I24" s="25">
        <v>7.2</v>
      </c>
      <c r="J24" s="25">
        <v>7.4</v>
      </c>
      <c r="K24" s="20">
        <f t="shared" si="1"/>
        <v>7.433333333333334</v>
      </c>
      <c r="L24" s="23">
        <v>4.88</v>
      </c>
      <c r="M24" s="21">
        <f t="shared" si="2"/>
        <v>15.879999999999999</v>
      </c>
      <c r="N24" s="3">
        <v>5</v>
      </c>
    </row>
    <row r="25" spans="1:14" ht="12.75">
      <c r="A25" s="13"/>
      <c r="B25" s="13"/>
      <c r="C25" s="12">
        <v>20</v>
      </c>
      <c r="D25" s="25">
        <v>3.7</v>
      </c>
      <c r="E25" s="25">
        <v>3.8</v>
      </c>
      <c r="F25" s="25">
        <v>3.7</v>
      </c>
      <c r="G25" s="20">
        <f t="shared" si="0"/>
        <v>3.733333333333333</v>
      </c>
      <c r="H25" s="25">
        <v>7</v>
      </c>
      <c r="I25" s="25">
        <v>7.4</v>
      </c>
      <c r="J25" s="25">
        <v>7.5</v>
      </c>
      <c r="K25" s="20">
        <f t="shared" si="1"/>
        <v>7.3</v>
      </c>
      <c r="L25" s="23">
        <v>5</v>
      </c>
      <c r="M25" s="21">
        <f t="shared" si="2"/>
        <v>16.03333333333333</v>
      </c>
      <c r="N25" s="3">
        <v>4</v>
      </c>
    </row>
    <row r="26" spans="1:14" ht="12.75">
      <c r="A26" s="13"/>
      <c r="B26" s="13"/>
      <c r="C26" s="12">
        <v>21</v>
      </c>
      <c r="D26" s="25">
        <v>3.5</v>
      </c>
      <c r="E26" s="25">
        <v>3.7</v>
      </c>
      <c r="F26" s="25">
        <v>3.9</v>
      </c>
      <c r="G26" s="20">
        <f t="shared" si="0"/>
        <v>3.6999999999999997</v>
      </c>
      <c r="H26" s="25">
        <v>7.5</v>
      </c>
      <c r="I26" s="25">
        <v>7.8</v>
      </c>
      <c r="J26" s="25">
        <v>7.3</v>
      </c>
      <c r="K26" s="20">
        <f t="shared" si="1"/>
        <v>7.533333333333334</v>
      </c>
      <c r="L26" s="23">
        <v>4.3</v>
      </c>
      <c r="M26" s="21">
        <f t="shared" si="2"/>
        <v>15.533333333333335</v>
      </c>
      <c r="N26" s="3">
        <v>8</v>
      </c>
    </row>
    <row r="27" spans="1:14" ht="12.75">
      <c r="A27" s="13"/>
      <c r="B27" s="13"/>
      <c r="C27" s="12">
        <v>22</v>
      </c>
      <c r="D27" s="25">
        <v>3.2</v>
      </c>
      <c r="E27" s="25">
        <v>3.5</v>
      </c>
      <c r="F27" s="25">
        <v>3.7</v>
      </c>
      <c r="G27" s="20">
        <f t="shared" si="0"/>
        <v>3.466666666666667</v>
      </c>
      <c r="H27" s="25">
        <v>7</v>
      </c>
      <c r="I27" s="25">
        <v>7</v>
      </c>
      <c r="J27" s="25">
        <v>7.2</v>
      </c>
      <c r="K27" s="20">
        <f t="shared" si="1"/>
        <v>7.066666666666666</v>
      </c>
      <c r="L27" s="23">
        <v>4.44</v>
      </c>
      <c r="M27" s="21">
        <f t="shared" si="2"/>
        <v>14.973333333333333</v>
      </c>
      <c r="N27" s="3">
        <v>11</v>
      </c>
    </row>
    <row r="28" spans="1:14" ht="12.75">
      <c r="A28" s="13"/>
      <c r="B28" s="13"/>
      <c r="C28" s="12">
        <v>23</v>
      </c>
      <c r="D28" s="25">
        <v>4.1</v>
      </c>
      <c r="E28" s="25">
        <v>3.5</v>
      </c>
      <c r="F28" s="25">
        <v>4</v>
      </c>
      <c r="G28" s="20">
        <f t="shared" si="0"/>
        <v>3.8666666666666667</v>
      </c>
      <c r="H28" s="25">
        <v>7.7</v>
      </c>
      <c r="I28" s="25">
        <v>8.1</v>
      </c>
      <c r="J28" s="25">
        <v>8</v>
      </c>
      <c r="K28" s="20">
        <f t="shared" si="1"/>
        <v>7.933333333333334</v>
      </c>
      <c r="L28" s="23">
        <v>5</v>
      </c>
      <c r="M28" s="21">
        <f t="shared" si="2"/>
        <v>16.8</v>
      </c>
      <c r="N28" s="3">
        <v>2</v>
      </c>
    </row>
    <row r="29" spans="1:14" ht="12.75">
      <c r="A29" s="13"/>
      <c r="B29" s="13"/>
      <c r="C29" s="12">
        <v>24</v>
      </c>
      <c r="D29" s="25">
        <v>3.7</v>
      </c>
      <c r="E29" s="25">
        <v>4</v>
      </c>
      <c r="F29" s="25">
        <v>4</v>
      </c>
      <c r="G29" s="20">
        <f t="shared" si="0"/>
        <v>3.9</v>
      </c>
      <c r="H29" s="25">
        <v>8.1</v>
      </c>
      <c r="I29" s="25">
        <v>7.9</v>
      </c>
      <c r="J29" s="25">
        <v>8</v>
      </c>
      <c r="K29" s="20">
        <f t="shared" si="1"/>
        <v>8</v>
      </c>
      <c r="L29" s="23">
        <v>4.8</v>
      </c>
      <c r="M29" s="21">
        <f t="shared" si="2"/>
        <v>16.7</v>
      </c>
      <c r="N29" s="3">
        <v>3</v>
      </c>
    </row>
    <row r="30" spans="1:14" ht="12.75">
      <c r="A30" s="13"/>
      <c r="B30" s="13"/>
      <c r="C30" s="12">
        <v>25</v>
      </c>
      <c r="D30" s="25">
        <v>3.4</v>
      </c>
      <c r="E30" s="25">
        <v>3.7</v>
      </c>
      <c r="F30" s="25">
        <v>3.8</v>
      </c>
      <c r="G30" s="20">
        <f t="shared" si="0"/>
        <v>3.633333333333333</v>
      </c>
      <c r="H30" s="25">
        <v>8.3</v>
      </c>
      <c r="I30" s="25">
        <v>8</v>
      </c>
      <c r="J30" s="25">
        <v>8.3</v>
      </c>
      <c r="K30" s="20">
        <f t="shared" si="1"/>
        <v>8.200000000000001</v>
      </c>
      <c r="L30" s="23">
        <v>5</v>
      </c>
      <c r="M30" s="21">
        <f t="shared" si="2"/>
        <v>16.833333333333336</v>
      </c>
      <c r="N30" s="3">
        <v>1</v>
      </c>
    </row>
    <row r="31" spans="1:14" ht="12.75">
      <c r="A31" s="13"/>
      <c r="B31" s="13"/>
      <c r="C31" s="9"/>
      <c r="D31" s="26"/>
      <c r="E31" s="26"/>
      <c r="F31" s="26"/>
      <c r="G31" s="22"/>
      <c r="H31" s="27"/>
      <c r="I31" s="26"/>
      <c r="J31" s="26"/>
      <c r="K31" s="22"/>
      <c r="L31" s="24"/>
      <c r="M31" s="22"/>
      <c r="N31" s="3"/>
    </row>
    <row r="32" spans="1:14" ht="12.75">
      <c r="A32" s="10" t="s">
        <v>95</v>
      </c>
      <c r="B32" s="8" t="s">
        <v>89</v>
      </c>
      <c r="C32" s="12">
        <v>26</v>
      </c>
      <c r="D32" s="25">
        <v>3.6</v>
      </c>
      <c r="E32" s="25">
        <v>3.9</v>
      </c>
      <c r="F32" s="25">
        <v>4</v>
      </c>
      <c r="G32" s="20">
        <f t="shared" si="0"/>
        <v>3.8333333333333335</v>
      </c>
      <c r="H32" s="25">
        <v>7.8</v>
      </c>
      <c r="I32" s="25">
        <v>7.4</v>
      </c>
      <c r="J32" s="25">
        <v>7.8</v>
      </c>
      <c r="K32" s="20">
        <f t="shared" si="1"/>
        <v>7.666666666666667</v>
      </c>
      <c r="L32" s="23">
        <v>5</v>
      </c>
      <c r="M32" s="21">
        <f t="shared" si="2"/>
        <v>16.5</v>
      </c>
      <c r="N32" s="3">
        <v>2</v>
      </c>
    </row>
    <row r="33" spans="1:14" ht="12.75">
      <c r="A33" s="13"/>
      <c r="B33" s="13"/>
      <c r="C33" s="12">
        <v>27</v>
      </c>
      <c r="D33" s="25">
        <v>3.7</v>
      </c>
      <c r="E33" s="25">
        <v>3.7</v>
      </c>
      <c r="F33" s="25">
        <v>3.9</v>
      </c>
      <c r="G33" s="20">
        <f t="shared" si="0"/>
        <v>3.766666666666667</v>
      </c>
      <c r="H33" s="25">
        <v>8.1</v>
      </c>
      <c r="I33" s="25">
        <v>7.9</v>
      </c>
      <c r="J33" s="25">
        <v>7.9</v>
      </c>
      <c r="K33" s="20">
        <f t="shared" si="1"/>
        <v>7.966666666666666</v>
      </c>
      <c r="L33" s="23">
        <v>5</v>
      </c>
      <c r="M33" s="21">
        <f t="shared" si="2"/>
        <v>16.733333333333334</v>
      </c>
      <c r="N33" s="3">
        <v>1</v>
      </c>
    </row>
    <row r="34" spans="1:14" ht="12.75">
      <c r="A34" s="13"/>
      <c r="B34" s="13"/>
      <c r="C34" s="12">
        <v>28</v>
      </c>
      <c r="D34" s="25">
        <v>3.4</v>
      </c>
      <c r="E34" s="25">
        <v>3.8</v>
      </c>
      <c r="F34" s="25">
        <v>3.4</v>
      </c>
      <c r="G34" s="20">
        <f t="shared" si="0"/>
        <v>3.533333333333333</v>
      </c>
      <c r="H34" s="25">
        <v>7.5</v>
      </c>
      <c r="I34" s="25">
        <v>7.6</v>
      </c>
      <c r="J34" s="25">
        <v>7.4</v>
      </c>
      <c r="K34" s="20">
        <f t="shared" si="1"/>
        <v>7.5</v>
      </c>
      <c r="L34" s="23">
        <v>4.36</v>
      </c>
      <c r="M34" s="21">
        <f t="shared" si="2"/>
        <v>15.393333333333334</v>
      </c>
      <c r="N34" s="3">
        <v>3</v>
      </c>
    </row>
    <row r="35" spans="1:14" ht="12.75">
      <c r="A35" s="13"/>
      <c r="B35" s="13"/>
      <c r="C35" s="12">
        <v>29</v>
      </c>
      <c r="D35" s="25">
        <v>3.6</v>
      </c>
      <c r="E35" s="25">
        <v>3.5</v>
      </c>
      <c r="F35" s="25">
        <v>3.8</v>
      </c>
      <c r="G35" s="20">
        <f t="shared" si="0"/>
        <v>3.633333333333333</v>
      </c>
      <c r="H35" s="25">
        <v>6.9</v>
      </c>
      <c r="I35" s="25">
        <v>6.8</v>
      </c>
      <c r="J35" s="25">
        <v>7</v>
      </c>
      <c r="K35" s="20">
        <f t="shared" si="1"/>
        <v>6.8999999999999995</v>
      </c>
      <c r="L35" s="23">
        <v>4.72</v>
      </c>
      <c r="M35" s="21">
        <f t="shared" si="2"/>
        <v>15.25333333333333</v>
      </c>
      <c r="N35" s="3">
        <v>5</v>
      </c>
    </row>
    <row r="36" spans="1:14" ht="12.75">
      <c r="A36" s="13"/>
      <c r="B36" s="13"/>
      <c r="C36" s="12">
        <v>30</v>
      </c>
      <c r="D36" s="25">
        <v>3.4</v>
      </c>
      <c r="E36" s="25">
        <v>3.4</v>
      </c>
      <c r="F36" s="25">
        <v>3.7</v>
      </c>
      <c r="G36" s="20">
        <f t="shared" si="0"/>
        <v>3.5</v>
      </c>
      <c r="H36" s="25">
        <v>7</v>
      </c>
      <c r="I36" s="25">
        <v>6.5</v>
      </c>
      <c r="J36" s="25">
        <v>7</v>
      </c>
      <c r="K36" s="20">
        <f t="shared" si="1"/>
        <v>6.833333333333333</v>
      </c>
      <c r="L36" s="23">
        <v>5</v>
      </c>
      <c r="M36" s="21">
        <f t="shared" si="2"/>
        <v>15.333333333333332</v>
      </c>
      <c r="N36" s="3">
        <v>4</v>
      </c>
    </row>
    <row r="37" spans="1:14" ht="12.75">
      <c r="A37" s="13"/>
      <c r="B37" s="13"/>
      <c r="C37" s="9"/>
      <c r="D37" s="26"/>
      <c r="E37" s="26"/>
      <c r="F37" s="26"/>
      <c r="G37" s="22"/>
      <c r="H37" s="27"/>
      <c r="I37" s="26"/>
      <c r="J37" s="26"/>
      <c r="K37" s="22"/>
      <c r="L37" s="24"/>
      <c r="M37" s="22"/>
      <c r="N37" s="3"/>
    </row>
    <row r="38" spans="1:14" ht="12.75">
      <c r="A38" s="10" t="s">
        <v>93</v>
      </c>
      <c r="B38" s="8" t="s">
        <v>1</v>
      </c>
      <c r="C38" s="12">
        <v>3</v>
      </c>
      <c r="D38" s="25"/>
      <c r="E38" s="25"/>
      <c r="F38" s="25"/>
      <c r="G38" s="20">
        <f t="shared" si="0"/>
        <v>0</v>
      </c>
      <c r="H38" s="25"/>
      <c r="I38" s="25"/>
      <c r="J38" s="25"/>
      <c r="K38" s="20">
        <f t="shared" si="1"/>
        <v>0</v>
      </c>
      <c r="L38" s="23"/>
      <c r="M38" s="21">
        <f t="shared" si="2"/>
        <v>0</v>
      </c>
      <c r="N38" s="3"/>
    </row>
    <row r="39" spans="1:14" ht="12.75">
      <c r="A39" s="10" t="s">
        <v>92</v>
      </c>
      <c r="B39" s="8" t="s">
        <v>1</v>
      </c>
      <c r="C39" s="12">
        <v>1</v>
      </c>
      <c r="D39" s="25">
        <v>3.6</v>
      </c>
      <c r="E39" s="25">
        <v>3.8</v>
      </c>
      <c r="F39" s="25">
        <v>3.5</v>
      </c>
      <c r="G39" s="20">
        <f t="shared" si="0"/>
        <v>3.6333333333333333</v>
      </c>
      <c r="H39" s="25">
        <v>5.5</v>
      </c>
      <c r="I39" s="25">
        <v>5.9</v>
      </c>
      <c r="J39" s="25">
        <v>5.7</v>
      </c>
      <c r="K39" s="20">
        <f t="shared" si="1"/>
        <v>5.7</v>
      </c>
      <c r="L39" s="23">
        <v>1.4</v>
      </c>
      <c r="M39" s="21">
        <f t="shared" si="2"/>
        <v>10.733333333333334</v>
      </c>
      <c r="N39" s="3"/>
    </row>
    <row r="40" spans="1:14" ht="12.75">
      <c r="A40" s="10"/>
      <c r="B40" s="8"/>
      <c r="C40" s="12">
        <v>2</v>
      </c>
      <c r="D40" s="25">
        <v>3.7</v>
      </c>
      <c r="E40" s="25">
        <v>3.7</v>
      </c>
      <c r="F40" s="25">
        <v>4</v>
      </c>
      <c r="G40" s="20">
        <f t="shared" si="0"/>
        <v>3.8000000000000003</v>
      </c>
      <c r="H40" s="25">
        <v>6.6</v>
      </c>
      <c r="I40" s="25">
        <v>6.6</v>
      </c>
      <c r="J40" s="25">
        <v>6</v>
      </c>
      <c r="K40" s="20">
        <f t="shared" si="1"/>
        <v>6.3999999999999995</v>
      </c>
      <c r="L40" s="23">
        <v>1.9</v>
      </c>
      <c r="M40" s="21">
        <f t="shared" si="2"/>
        <v>12.1</v>
      </c>
      <c r="N40" s="3"/>
    </row>
    <row r="41" spans="4:13" ht="12.75">
      <c r="D41" s="26"/>
      <c r="E41" s="26"/>
      <c r="F41" s="26"/>
      <c r="G41" s="22"/>
      <c r="H41" s="28"/>
      <c r="I41" s="26"/>
      <c r="J41" s="26"/>
      <c r="K41" s="22"/>
      <c r="L41" s="24"/>
      <c r="M41" s="22"/>
    </row>
    <row r="42" spans="5:13" ht="12.75">
      <c r="E42" s="26"/>
      <c r="J42" s="26"/>
      <c r="K42" s="22"/>
      <c r="M42" s="22"/>
    </row>
    <row r="43" spans="1:7" ht="12.75">
      <c r="A43" s="29" t="s">
        <v>96</v>
      </c>
      <c r="B43" s="30" t="s">
        <v>1</v>
      </c>
      <c r="C43" s="3"/>
      <c r="D43" s="3" t="s">
        <v>97</v>
      </c>
      <c r="E43" s="3" t="s">
        <v>98</v>
      </c>
      <c r="F43" s="3"/>
      <c r="G43" s="31" t="s">
        <v>99</v>
      </c>
    </row>
    <row r="44" spans="1:7" ht="12.75">
      <c r="A44" s="3"/>
      <c r="B44" s="3"/>
      <c r="C44" s="11">
        <v>1</v>
      </c>
      <c r="D44" s="23">
        <v>12.07</v>
      </c>
      <c r="E44" s="23">
        <v>10.73</v>
      </c>
      <c r="F44" s="20">
        <f>SUM(D44:E44)</f>
        <v>22.8</v>
      </c>
      <c r="G44" s="31">
        <v>2</v>
      </c>
    </row>
    <row r="45" spans="1:7" ht="12.75">
      <c r="A45" s="3"/>
      <c r="B45" s="3"/>
      <c r="C45" s="11">
        <v>2</v>
      </c>
      <c r="D45" s="23">
        <v>14.3</v>
      </c>
      <c r="E45" s="23">
        <v>12.1</v>
      </c>
      <c r="F45" s="20">
        <f>SUM(D45:E45)</f>
        <v>26.4</v>
      </c>
      <c r="G45" s="31">
        <v>1</v>
      </c>
    </row>
    <row r="48" spans="2:4" ht="12.75">
      <c r="B48" t="s">
        <v>100</v>
      </c>
      <c r="D48" t="s">
        <v>101</v>
      </c>
    </row>
    <row r="49" spans="2:4" ht="12.75">
      <c r="B49" t="s">
        <v>79</v>
      </c>
      <c r="D49" t="s">
        <v>102</v>
      </c>
    </row>
    <row r="50" spans="2:4" ht="12.75">
      <c r="B50" t="s">
        <v>81</v>
      </c>
      <c r="D50" t="s">
        <v>103</v>
      </c>
    </row>
    <row r="51" spans="2:4" ht="12.75">
      <c r="B51" t="s">
        <v>82</v>
      </c>
      <c r="D51" t="s">
        <v>104</v>
      </c>
    </row>
    <row r="52" spans="2:4" ht="12.75">
      <c r="B52" t="s">
        <v>83</v>
      </c>
      <c r="D52" t="s">
        <v>105</v>
      </c>
    </row>
    <row r="53" spans="2:4" ht="12.75">
      <c r="B53" t="s">
        <v>84</v>
      </c>
      <c r="D53" t="s">
        <v>106</v>
      </c>
    </row>
    <row r="54" spans="2:4" ht="12.75">
      <c r="B54" t="s">
        <v>85</v>
      </c>
      <c r="D54" t="s">
        <v>107</v>
      </c>
    </row>
  </sheetData>
  <printOptions/>
  <pageMargins left="0.53" right="0.61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B11" sqref="B11"/>
    </sheetView>
  </sheetViews>
  <sheetFormatPr defaultColWidth="11.421875" defaultRowHeight="12.75"/>
  <cols>
    <col min="1" max="1" width="6.28125" style="0" customWidth="1"/>
    <col min="3" max="3" width="5.8515625" style="0" customWidth="1"/>
    <col min="4" max="6" width="5.57421875" style="0" customWidth="1"/>
    <col min="7" max="7" width="5.7109375" style="0" customWidth="1"/>
    <col min="8" max="10" width="4.8515625" style="0" customWidth="1"/>
    <col min="11" max="11" width="5.7109375" style="0" customWidth="1"/>
    <col min="12" max="12" width="6.7109375" style="0" customWidth="1"/>
    <col min="13" max="13" width="8.7109375" style="0" customWidth="1"/>
    <col min="14" max="14" width="6.421875" style="32" customWidth="1"/>
  </cols>
  <sheetData>
    <row r="1" spans="1:13" ht="12.75">
      <c r="A1" t="s">
        <v>122</v>
      </c>
      <c r="G1" s="1"/>
      <c r="K1" s="1"/>
      <c r="M1" s="1"/>
    </row>
    <row r="2" spans="7:13" ht="12.75">
      <c r="G2" s="1"/>
      <c r="K2" s="1"/>
      <c r="M2" s="1"/>
    </row>
    <row r="3" spans="1:14" ht="12.75">
      <c r="A3" s="13"/>
      <c r="B3" s="13"/>
      <c r="C3" s="9" t="s">
        <v>108</v>
      </c>
      <c r="D3" t="s">
        <v>109</v>
      </c>
      <c r="E3" t="s">
        <v>110</v>
      </c>
      <c r="F3" t="s">
        <v>111</v>
      </c>
      <c r="G3" s="1"/>
      <c r="H3" t="s">
        <v>112</v>
      </c>
      <c r="I3" t="s">
        <v>113</v>
      </c>
      <c r="J3" t="s">
        <v>114</v>
      </c>
      <c r="K3" s="1"/>
      <c r="L3" t="s">
        <v>115</v>
      </c>
      <c r="M3" s="1" t="s">
        <v>87</v>
      </c>
      <c r="N3" s="32" t="s">
        <v>99</v>
      </c>
    </row>
    <row r="4" spans="1:14" ht="12.75">
      <c r="A4" s="10" t="s">
        <v>92</v>
      </c>
      <c r="B4" s="8" t="s">
        <v>116</v>
      </c>
      <c r="C4" s="12">
        <v>1</v>
      </c>
      <c r="D4" s="25">
        <v>3.5</v>
      </c>
      <c r="E4" s="25">
        <v>3.8</v>
      </c>
      <c r="F4" s="25">
        <v>3.7</v>
      </c>
      <c r="G4" s="20">
        <f>(D4+E4+F4)/3</f>
        <v>3.6666666666666665</v>
      </c>
      <c r="H4" s="25">
        <v>6.5</v>
      </c>
      <c r="I4" s="25">
        <v>6.8</v>
      </c>
      <c r="J4" s="25">
        <v>6.5</v>
      </c>
      <c r="K4" s="20">
        <f>(H4+I4+J4)/3</f>
        <v>6.6000000000000005</v>
      </c>
      <c r="L4" s="23">
        <v>1.8</v>
      </c>
      <c r="M4" s="21">
        <f>G4+K4+L4</f>
        <v>12.066666666666668</v>
      </c>
      <c r="N4" s="33"/>
    </row>
    <row r="5" spans="1:14" ht="12.75">
      <c r="A5" s="10"/>
      <c r="B5" s="8"/>
      <c r="C5" s="12">
        <v>2</v>
      </c>
      <c r="D5" s="25">
        <v>3.4</v>
      </c>
      <c r="E5" s="25">
        <v>3.9</v>
      </c>
      <c r="F5" s="25">
        <v>3.7</v>
      </c>
      <c r="G5" s="20">
        <f aca="true" t="shared" si="0" ref="G5:G41">(D5+E5+F5)/3</f>
        <v>3.6666666666666665</v>
      </c>
      <c r="H5" s="25">
        <v>8.2</v>
      </c>
      <c r="I5" s="25">
        <v>8.7</v>
      </c>
      <c r="J5" s="25">
        <v>8.7</v>
      </c>
      <c r="K5" s="20">
        <f aca="true" t="shared" si="1" ref="K5:K41">(H5+I5+J5)/3</f>
        <v>8.533333333333333</v>
      </c>
      <c r="L5" s="23">
        <v>2.1</v>
      </c>
      <c r="M5" s="21">
        <f aca="true" t="shared" si="2" ref="M5:M41">G5+K5+L5</f>
        <v>14.299999999999999</v>
      </c>
      <c r="N5" s="33"/>
    </row>
    <row r="6" spans="1:14" ht="12.75">
      <c r="A6" s="10" t="s">
        <v>93</v>
      </c>
      <c r="B6" s="8" t="s">
        <v>116</v>
      </c>
      <c r="C6" s="12">
        <v>3</v>
      </c>
      <c r="D6" s="25">
        <v>4</v>
      </c>
      <c r="E6" s="25">
        <v>4.3</v>
      </c>
      <c r="F6" s="25">
        <v>4.4</v>
      </c>
      <c r="G6" s="20">
        <f t="shared" si="0"/>
        <v>4.233333333333333</v>
      </c>
      <c r="H6" s="25">
        <v>6.4</v>
      </c>
      <c r="I6" s="25">
        <v>6.6</v>
      </c>
      <c r="J6" s="25">
        <v>6.6</v>
      </c>
      <c r="K6" s="20">
        <f t="shared" si="1"/>
        <v>6.533333333333334</v>
      </c>
      <c r="L6" s="23">
        <v>3.18</v>
      </c>
      <c r="M6" s="21">
        <f t="shared" si="2"/>
        <v>13.946666666666667</v>
      </c>
      <c r="N6" s="33"/>
    </row>
    <row r="7" spans="1:14" ht="12.75">
      <c r="A7" s="13"/>
      <c r="B7" s="13"/>
      <c r="C7" s="9"/>
      <c r="D7" s="26"/>
      <c r="E7" s="26"/>
      <c r="F7" s="26"/>
      <c r="G7" s="22"/>
      <c r="H7" s="27"/>
      <c r="I7" s="26"/>
      <c r="J7" s="26"/>
      <c r="K7" s="22"/>
      <c r="L7" s="24"/>
      <c r="M7" s="22"/>
      <c r="N7" s="33"/>
    </row>
    <row r="8" spans="1:14" ht="12.75">
      <c r="A8" s="10" t="s">
        <v>94</v>
      </c>
      <c r="B8" s="8" t="s">
        <v>7</v>
      </c>
      <c r="C8" s="11">
        <v>4</v>
      </c>
      <c r="D8" s="25">
        <v>2.3</v>
      </c>
      <c r="E8" s="25">
        <v>2.4</v>
      </c>
      <c r="F8" s="25">
        <v>2.5</v>
      </c>
      <c r="G8" s="20">
        <f t="shared" si="0"/>
        <v>2.4</v>
      </c>
      <c r="H8" s="25">
        <v>7.8</v>
      </c>
      <c r="I8" s="25">
        <v>6.5</v>
      </c>
      <c r="J8" s="25">
        <v>6.8</v>
      </c>
      <c r="K8" s="20">
        <f t="shared" si="1"/>
        <v>7.033333333333334</v>
      </c>
      <c r="L8" s="23">
        <v>5</v>
      </c>
      <c r="M8" s="21">
        <f t="shared" si="2"/>
        <v>14.433333333333334</v>
      </c>
      <c r="N8" s="33">
        <v>1</v>
      </c>
    </row>
    <row r="9" spans="1:14" ht="12.75">
      <c r="A9" s="10"/>
      <c r="B9" s="8"/>
      <c r="C9" s="11">
        <v>5</v>
      </c>
      <c r="D9" s="25">
        <v>2.2</v>
      </c>
      <c r="E9" s="25">
        <v>1.8</v>
      </c>
      <c r="F9" s="25">
        <v>1.6</v>
      </c>
      <c r="G9" s="20">
        <f t="shared" si="0"/>
        <v>1.8666666666666665</v>
      </c>
      <c r="H9" s="25">
        <v>7.1</v>
      </c>
      <c r="I9" s="25">
        <v>7</v>
      </c>
      <c r="J9" s="25">
        <v>6.8</v>
      </c>
      <c r="K9" s="20">
        <f t="shared" si="1"/>
        <v>6.966666666666666</v>
      </c>
      <c r="L9" s="23">
        <v>4.52</v>
      </c>
      <c r="M9" s="21">
        <f t="shared" si="2"/>
        <v>13.353333333333332</v>
      </c>
      <c r="N9" s="33">
        <v>5</v>
      </c>
    </row>
    <row r="10" spans="1:14" ht="12.75">
      <c r="A10" s="10"/>
      <c r="B10" s="8"/>
      <c r="C10" s="11">
        <v>6</v>
      </c>
      <c r="D10" s="25">
        <v>2.5</v>
      </c>
      <c r="E10" s="25">
        <v>1.9</v>
      </c>
      <c r="F10" s="25">
        <v>2</v>
      </c>
      <c r="G10" s="20">
        <f t="shared" si="0"/>
        <v>2.1333333333333333</v>
      </c>
      <c r="H10" s="25">
        <v>7.3</v>
      </c>
      <c r="I10" s="25">
        <v>7.6</v>
      </c>
      <c r="J10" s="25">
        <v>7.6</v>
      </c>
      <c r="K10" s="20">
        <f t="shared" si="1"/>
        <v>7.5</v>
      </c>
      <c r="L10" s="23">
        <v>4.28</v>
      </c>
      <c r="M10" s="21">
        <f t="shared" si="2"/>
        <v>13.913333333333334</v>
      </c>
      <c r="N10" s="33">
        <v>4</v>
      </c>
    </row>
    <row r="11" spans="1:14" ht="12.75">
      <c r="A11" s="13"/>
      <c r="B11" s="13"/>
      <c r="C11" s="11">
        <v>7</v>
      </c>
      <c r="D11" s="25">
        <v>2.6</v>
      </c>
      <c r="E11" s="25">
        <v>2.1</v>
      </c>
      <c r="F11" s="25">
        <v>2</v>
      </c>
      <c r="G11" s="20">
        <f t="shared" si="0"/>
        <v>2.2333333333333334</v>
      </c>
      <c r="H11" s="25">
        <v>7</v>
      </c>
      <c r="I11" s="25">
        <v>6.5</v>
      </c>
      <c r="J11" s="25">
        <v>7.5</v>
      </c>
      <c r="K11" s="20">
        <f t="shared" si="1"/>
        <v>7</v>
      </c>
      <c r="L11" s="23">
        <v>5</v>
      </c>
      <c r="M11" s="21">
        <f t="shared" si="2"/>
        <v>14.233333333333334</v>
      </c>
      <c r="N11" s="33">
        <v>2</v>
      </c>
    </row>
    <row r="12" spans="1:14" ht="12.75">
      <c r="A12" s="13"/>
      <c r="B12" s="13"/>
      <c r="C12" s="11">
        <v>8</v>
      </c>
      <c r="D12" s="25">
        <v>2.3</v>
      </c>
      <c r="E12" s="25">
        <v>1.8</v>
      </c>
      <c r="F12" s="25">
        <v>2.3</v>
      </c>
      <c r="G12" s="20">
        <f t="shared" si="0"/>
        <v>2.1333333333333333</v>
      </c>
      <c r="H12" s="25">
        <v>7.1</v>
      </c>
      <c r="I12" s="25">
        <v>7</v>
      </c>
      <c r="J12" s="25">
        <v>6.7</v>
      </c>
      <c r="K12" s="20">
        <f t="shared" si="1"/>
        <v>6.933333333333334</v>
      </c>
      <c r="L12" s="23">
        <v>4.92</v>
      </c>
      <c r="M12" s="21">
        <f t="shared" si="2"/>
        <v>13.986666666666666</v>
      </c>
      <c r="N12" s="33">
        <v>3</v>
      </c>
    </row>
    <row r="13" spans="1:14" ht="12.75">
      <c r="A13" s="13"/>
      <c r="B13" s="13"/>
      <c r="C13" s="11">
        <v>9</v>
      </c>
      <c r="D13" s="25">
        <v>2.4</v>
      </c>
      <c r="E13" s="25">
        <v>1.9</v>
      </c>
      <c r="F13" s="25">
        <v>1.9</v>
      </c>
      <c r="G13" s="20">
        <f t="shared" si="0"/>
        <v>2.0666666666666664</v>
      </c>
      <c r="H13" s="25">
        <v>6.1</v>
      </c>
      <c r="I13" s="25">
        <v>6</v>
      </c>
      <c r="J13" s="25">
        <v>5.6</v>
      </c>
      <c r="K13" s="20">
        <f t="shared" si="1"/>
        <v>5.8999999999999995</v>
      </c>
      <c r="L13" s="23">
        <v>4.28</v>
      </c>
      <c r="M13" s="21">
        <f t="shared" si="2"/>
        <v>12.246666666666666</v>
      </c>
      <c r="N13" s="33">
        <v>6</v>
      </c>
    </row>
    <row r="14" spans="1:14" ht="12.75">
      <c r="A14" s="13"/>
      <c r="B14" s="13"/>
      <c r="C14" s="11">
        <v>10</v>
      </c>
      <c r="D14" s="25">
        <v>1.8</v>
      </c>
      <c r="E14" s="25">
        <v>1.6</v>
      </c>
      <c r="F14" s="25">
        <v>1.6</v>
      </c>
      <c r="G14" s="20">
        <f t="shared" si="0"/>
        <v>1.6666666666666667</v>
      </c>
      <c r="H14" s="25">
        <v>6</v>
      </c>
      <c r="I14" s="25">
        <v>5.7</v>
      </c>
      <c r="J14" s="25">
        <v>5.5</v>
      </c>
      <c r="K14" s="20">
        <f t="shared" si="1"/>
        <v>5.733333333333333</v>
      </c>
      <c r="L14" s="23">
        <v>4.62</v>
      </c>
      <c r="M14" s="21">
        <f t="shared" si="2"/>
        <v>12.02</v>
      </c>
      <c r="N14" s="33">
        <v>7</v>
      </c>
    </row>
    <row r="15" spans="1:14" ht="12.75">
      <c r="A15" s="13"/>
      <c r="B15" s="13"/>
      <c r="C15" s="9"/>
      <c r="D15" s="26"/>
      <c r="E15" s="26"/>
      <c r="F15" s="26"/>
      <c r="G15" s="22"/>
      <c r="H15" s="27"/>
      <c r="I15" s="26"/>
      <c r="J15" s="26"/>
      <c r="K15" s="22"/>
      <c r="L15" s="24"/>
      <c r="M15" s="22"/>
      <c r="N15" s="33"/>
    </row>
    <row r="16" spans="1:14" ht="12.75">
      <c r="A16" s="10" t="s">
        <v>95</v>
      </c>
      <c r="B16" s="8" t="s">
        <v>117</v>
      </c>
      <c r="C16" s="12">
        <v>11</v>
      </c>
      <c r="D16" s="25">
        <v>3.1</v>
      </c>
      <c r="E16" s="25">
        <v>3.9</v>
      </c>
      <c r="F16" s="25">
        <v>3.4</v>
      </c>
      <c r="G16" s="20">
        <f t="shared" si="0"/>
        <v>3.466666666666667</v>
      </c>
      <c r="H16" s="25">
        <v>7.3</v>
      </c>
      <c r="I16" s="25">
        <v>7.2</v>
      </c>
      <c r="J16" s="25">
        <v>6.9</v>
      </c>
      <c r="K16" s="20">
        <f t="shared" si="1"/>
        <v>7.133333333333333</v>
      </c>
      <c r="L16" s="23">
        <v>5</v>
      </c>
      <c r="M16" s="21">
        <f t="shared" si="2"/>
        <v>15.6</v>
      </c>
      <c r="N16" s="33">
        <v>2</v>
      </c>
    </row>
    <row r="17" spans="1:14" ht="12.75">
      <c r="A17" s="13"/>
      <c r="B17" s="13"/>
      <c r="C17" s="12">
        <v>12</v>
      </c>
      <c r="D17" s="25">
        <v>3.9</v>
      </c>
      <c r="E17" s="25">
        <v>3.5</v>
      </c>
      <c r="F17" s="25">
        <v>3.8</v>
      </c>
      <c r="G17" s="20">
        <f t="shared" si="0"/>
        <v>3.733333333333333</v>
      </c>
      <c r="H17" s="25">
        <v>5.9</v>
      </c>
      <c r="I17" s="25">
        <v>6.4</v>
      </c>
      <c r="J17" s="25">
        <v>5.6</v>
      </c>
      <c r="K17" s="20">
        <f t="shared" si="1"/>
        <v>5.966666666666666</v>
      </c>
      <c r="L17" s="23">
        <v>5</v>
      </c>
      <c r="M17" s="21">
        <f t="shared" si="2"/>
        <v>14.7</v>
      </c>
      <c r="N17" s="33">
        <v>3</v>
      </c>
    </row>
    <row r="18" spans="1:14" ht="12.75">
      <c r="A18" s="13"/>
      <c r="B18" s="13"/>
      <c r="C18" s="12">
        <v>13</v>
      </c>
      <c r="D18" s="25">
        <v>3.7</v>
      </c>
      <c r="E18" s="25">
        <v>3.6</v>
      </c>
      <c r="F18" s="25">
        <v>3.9</v>
      </c>
      <c r="G18" s="20">
        <f t="shared" si="0"/>
        <v>3.733333333333334</v>
      </c>
      <c r="H18" s="25">
        <v>7.6</v>
      </c>
      <c r="I18" s="25">
        <v>7.3</v>
      </c>
      <c r="J18" s="25">
        <v>7.6</v>
      </c>
      <c r="K18" s="20">
        <f t="shared" si="1"/>
        <v>7.5</v>
      </c>
      <c r="L18" s="23">
        <v>5</v>
      </c>
      <c r="M18" s="21">
        <f t="shared" si="2"/>
        <v>16.233333333333334</v>
      </c>
      <c r="N18" s="33">
        <v>1</v>
      </c>
    </row>
    <row r="19" spans="1:14" ht="12.75">
      <c r="A19" s="13"/>
      <c r="B19" s="13"/>
      <c r="C19" s="9"/>
      <c r="D19" s="26"/>
      <c r="E19" s="26"/>
      <c r="F19" s="26"/>
      <c r="G19" s="22"/>
      <c r="H19" s="27"/>
      <c r="I19" s="26"/>
      <c r="J19" s="26"/>
      <c r="K19" s="22"/>
      <c r="L19" s="24"/>
      <c r="M19" s="22"/>
      <c r="N19" s="33"/>
    </row>
    <row r="20" spans="1:14" ht="12.75">
      <c r="A20" s="10" t="s">
        <v>95</v>
      </c>
      <c r="B20" s="8" t="s">
        <v>116</v>
      </c>
      <c r="C20" s="11">
        <v>14</v>
      </c>
      <c r="D20" s="25">
        <v>3.6</v>
      </c>
      <c r="E20" s="25">
        <v>3.7</v>
      </c>
      <c r="F20" s="25">
        <v>4</v>
      </c>
      <c r="G20" s="20">
        <f t="shared" si="0"/>
        <v>3.766666666666667</v>
      </c>
      <c r="H20" s="25">
        <v>6.5</v>
      </c>
      <c r="I20" s="25">
        <v>6.6</v>
      </c>
      <c r="J20" s="25">
        <v>6.6</v>
      </c>
      <c r="K20" s="20">
        <f t="shared" si="1"/>
        <v>6.566666666666666</v>
      </c>
      <c r="L20" s="23">
        <v>4.96</v>
      </c>
      <c r="M20" s="21">
        <f t="shared" si="2"/>
        <v>15.293333333333333</v>
      </c>
      <c r="N20" s="33">
        <v>10</v>
      </c>
    </row>
    <row r="21" spans="1:14" ht="12.75">
      <c r="A21" s="13"/>
      <c r="B21" s="13"/>
      <c r="C21" s="12">
        <v>15</v>
      </c>
      <c r="D21" s="25">
        <v>3.3</v>
      </c>
      <c r="E21" s="25">
        <v>3.7</v>
      </c>
      <c r="F21" s="25">
        <v>3.7</v>
      </c>
      <c r="G21" s="20">
        <f t="shared" si="0"/>
        <v>3.5666666666666664</v>
      </c>
      <c r="H21" s="25">
        <v>6.8</v>
      </c>
      <c r="I21" s="25">
        <v>6.8</v>
      </c>
      <c r="J21" s="25">
        <v>7.1</v>
      </c>
      <c r="K21" s="20">
        <f t="shared" si="1"/>
        <v>6.8999999999999995</v>
      </c>
      <c r="L21" s="23">
        <v>4.14</v>
      </c>
      <c r="M21" s="21">
        <f t="shared" si="2"/>
        <v>14.606666666666666</v>
      </c>
      <c r="N21" s="33">
        <v>12</v>
      </c>
    </row>
    <row r="22" spans="1:14" ht="12.75">
      <c r="A22" s="13"/>
      <c r="B22" s="13"/>
      <c r="C22" s="12">
        <v>16</v>
      </c>
      <c r="D22" s="25">
        <v>3.7</v>
      </c>
      <c r="E22" s="25">
        <v>3.6</v>
      </c>
      <c r="F22" s="25">
        <v>3.8</v>
      </c>
      <c r="G22" s="20">
        <f t="shared" si="0"/>
        <v>3.7000000000000006</v>
      </c>
      <c r="H22" s="25">
        <v>7.1</v>
      </c>
      <c r="I22" s="25">
        <v>6.7</v>
      </c>
      <c r="J22" s="25">
        <v>7.2</v>
      </c>
      <c r="K22" s="20">
        <f t="shared" si="1"/>
        <v>7</v>
      </c>
      <c r="L22" s="23">
        <v>5</v>
      </c>
      <c r="M22" s="21">
        <f t="shared" si="2"/>
        <v>15.700000000000001</v>
      </c>
      <c r="N22" s="33">
        <v>7</v>
      </c>
    </row>
    <row r="23" spans="1:14" ht="12.75">
      <c r="A23" s="13"/>
      <c r="B23" s="13"/>
      <c r="C23" s="12">
        <v>17</v>
      </c>
      <c r="D23" s="25">
        <v>3.5</v>
      </c>
      <c r="E23" s="25">
        <v>4</v>
      </c>
      <c r="F23" s="25">
        <v>3.8</v>
      </c>
      <c r="G23" s="20">
        <f t="shared" si="0"/>
        <v>3.766666666666667</v>
      </c>
      <c r="H23" s="25">
        <v>7.6</v>
      </c>
      <c r="I23" s="25">
        <v>7.4</v>
      </c>
      <c r="J23" s="25">
        <v>8</v>
      </c>
      <c r="K23" s="20">
        <f t="shared" si="1"/>
        <v>7.666666666666667</v>
      </c>
      <c r="L23" s="23">
        <v>4.28</v>
      </c>
      <c r="M23" s="21">
        <f t="shared" si="2"/>
        <v>15.713333333333335</v>
      </c>
      <c r="N23" s="33">
        <v>6</v>
      </c>
    </row>
    <row r="24" spans="1:14" ht="12.75">
      <c r="A24" s="13"/>
      <c r="B24" s="13"/>
      <c r="C24" s="12">
        <v>18</v>
      </c>
      <c r="D24" s="25">
        <v>3.4</v>
      </c>
      <c r="E24" s="25">
        <v>3.8</v>
      </c>
      <c r="F24" s="25">
        <v>3.7</v>
      </c>
      <c r="G24" s="20">
        <f t="shared" si="0"/>
        <v>3.633333333333333</v>
      </c>
      <c r="H24" s="25">
        <v>7.9</v>
      </c>
      <c r="I24" s="25">
        <v>7.5</v>
      </c>
      <c r="J24" s="25">
        <v>7.8</v>
      </c>
      <c r="K24" s="20">
        <f t="shared" si="1"/>
        <v>7.733333333333333</v>
      </c>
      <c r="L24" s="23">
        <v>4.02</v>
      </c>
      <c r="M24" s="21">
        <f t="shared" si="2"/>
        <v>15.386666666666667</v>
      </c>
      <c r="N24" s="33">
        <v>9</v>
      </c>
    </row>
    <row r="25" spans="1:14" ht="12.75">
      <c r="A25" s="13"/>
      <c r="B25" s="13"/>
      <c r="C25" s="12">
        <v>19</v>
      </c>
      <c r="D25" s="25">
        <v>3.3</v>
      </c>
      <c r="E25" s="25">
        <v>3.9</v>
      </c>
      <c r="F25" s="25">
        <v>3.5</v>
      </c>
      <c r="G25" s="20">
        <f t="shared" si="0"/>
        <v>3.5666666666666664</v>
      </c>
      <c r="H25" s="25">
        <v>7.7</v>
      </c>
      <c r="I25" s="25">
        <v>7.2</v>
      </c>
      <c r="J25" s="25">
        <v>7.4</v>
      </c>
      <c r="K25" s="20">
        <f t="shared" si="1"/>
        <v>7.433333333333334</v>
      </c>
      <c r="L25" s="23">
        <v>4.88</v>
      </c>
      <c r="M25" s="21">
        <f t="shared" si="2"/>
        <v>15.879999999999999</v>
      </c>
      <c r="N25" s="33">
        <v>5</v>
      </c>
    </row>
    <row r="26" spans="1:14" ht="12.75">
      <c r="A26" s="13"/>
      <c r="B26" s="13"/>
      <c r="C26" s="12">
        <v>20</v>
      </c>
      <c r="D26" s="25">
        <v>3.7</v>
      </c>
      <c r="E26" s="25">
        <v>3.8</v>
      </c>
      <c r="F26" s="25">
        <v>3.7</v>
      </c>
      <c r="G26" s="20">
        <f t="shared" si="0"/>
        <v>3.733333333333333</v>
      </c>
      <c r="H26" s="25">
        <v>7</v>
      </c>
      <c r="I26" s="25">
        <v>7.4</v>
      </c>
      <c r="J26" s="25">
        <v>7.5</v>
      </c>
      <c r="K26" s="20">
        <f t="shared" si="1"/>
        <v>7.3</v>
      </c>
      <c r="L26" s="23">
        <v>5</v>
      </c>
      <c r="M26" s="21">
        <f t="shared" si="2"/>
        <v>16.03333333333333</v>
      </c>
      <c r="N26" s="33">
        <v>4</v>
      </c>
    </row>
    <row r="27" spans="1:14" ht="12.75">
      <c r="A27" s="13"/>
      <c r="B27" s="13"/>
      <c r="C27" s="12">
        <v>21</v>
      </c>
      <c r="D27" s="25">
        <v>3.5</v>
      </c>
      <c r="E27" s="25">
        <v>3.7</v>
      </c>
      <c r="F27" s="25">
        <v>3.9</v>
      </c>
      <c r="G27" s="20">
        <f t="shared" si="0"/>
        <v>3.6999999999999997</v>
      </c>
      <c r="H27" s="25">
        <v>7.5</v>
      </c>
      <c r="I27" s="25">
        <v>7.8</v>
      </c>
      <c r="J27" s="25">
        <v>7.3</v>
      </c>
      <c r="K27" s="20">
        <f t="shared" si="1"/>
        <v>7.533333333333334</v>
      </c>
      <c r="L27" s="23">
        <v>4.3</v>
      </c>
      <c r="M27" s="21">
        <f t="shared" si="2"/>
        <v>15.533333333333335</v>
      </c>
      <c r="N27" s="33">
        <v>8</v>
      </c>
    </row>
    <row r="28" spans="1:14" ht="12.75">
      <c r="A28" s="13"/>
      <c r="B28" s="13"/>
      <c r="C28" s="12">
        <v>22</v>
      </c>
      <c r="D28" s="25">
        <v>3.2</v>
      </c>
      <c r="E28" s="25">
        <v>3.5</v>
      </c>
      <c r="F28" s="25">
        <v>3.7</v>
      </c>
      <c r="G28" s="20">
        <f t="shared" si="0"/>
        <v>3.466666666666667</v>
      </c>
      <c r="H28" s="25">
        <v>7</v>
      </c>
      <c r="I28" s="25">
        <v>7</v>
      </c>
      <c r="J28" s="25">
        <v>7.2</v>
      </c>
      <c r="K28" s="20">
        <f t="shared" si="1"/>
        <v>7.066666666666666</v>
      </c>
      <c r="L28" s="23">
        <v>4.44</v>
      </c>
      <c r="M28" s="21">
        <f t="shared" si="2"/>
        <v>14.973333333333333</v>
      </c>
      <c r="N28" s="33">
        <v>11</v>
      </c>
    </row>
    <row r="29" spans="1:14" ht="12.75">
      <c r="A29" s="13"/>
      <c r="B29" s="13"/>
      <c r="C29" s="12">
        <v>23</v>
      </c>
      <c r="D29" s="25">
        <v>4.1</v>
      </c>
      <c r="E29" s="25">
        <v>3.5</v>
      </c>
      <c r="F29" s="25">
        <v>4</v>
      </c>
      <c r="G29" s="20">
        <f t="shared" si="0"/>
        <v>3.8666666666666667</v>
      </c>
      <c r="H29" s="25">
        <v>7.7</v>
      </c>
      <c r="I29" s="25">
        <v>8.1</v>
      </c>
      <c r="J29" s="25">
        <v>8</v>
      </c>
      <c r="K29" s="20">
        <f t="shared" si="1"/>
        <v>7.933333333333334</v>
      </c>
      <c r="L29" s="23">
        <v>5</v>
      </c>
      <c r="M29" s="21">
        <f t="shared" si="2"/>
        <v>16.8</v>
      </c>
      <c r="N29" s="33">
        <v>2</v>
      </c>
    </row>
    <row r="30" spans="1:14" ht="12.75">
      <c r="A30" s="13"/>
      <c r="B30" s="13"/>
      <c r="C30" s="12">
        <v>24</v>
      </c>
      <c r="D30" s="25">
        <v>3.7</v>
      </c>
      <c r="E30" s="25">
        <v>4</v>
      </c>
      <c r="F30" s="25">
        <v>4</v>
      </c>
      <c r="G30" s="20">
        <f t="shared" si="0"/>
        <v>3.9</v>
      </c>
      <c r="H30" s="25">
        <v>8.1</v>
      </c>
      <c r="I30" s="25">
        <v>7.9</v>
      </c>
      <c r="J30" s="25">
        <v>8</v>
      </c>
      <c r="K30" s="20">
        <f t="shared" si="1"/>
        <v>8</v>
      </c>
      <c r="L30" s="23">
        <v>4.8</v>
      </c>
      <c r="M30" s="21">
        <f t="shared" si="2"/>
        <v>16.7</v>
      </c>
      <c r="N30" s="33">
        <v>3</v>
      </c>
    </row>
    <row r="31" spans="1:14" ht="12.75">
      <c r="A31" s="13"/>
      <c r="B31" s="13"/>
      <c r="C31" s="12">
        <v>25</v>
      </c>
      <c r="D31" s="25">
        <v>3.4</v>
      </c>
      <c r="E31" s="25">
        <v>3.7</v>
      </c>
      <c r="F31" s="25">
        <v>3.8</v>
      </c>
      <c r="G31" s="20">
        <f t="shared" si="0"/>
        <v>3.633333333333333</v>
      </c>
      <c r="H31" s="25">
        <v>8.3</v>
      </c>
      <c r="I31" s="25">
        <v>8</v>
      </c>
      <c r="J31" s="25">
        <v>8.3</v>
      </c>
      <c r="K31" s="20">
        <f t="shared" si="1"/>
        <v>8.200000000000001</v>
      </c>
      <c r="L31" s="23">
        <v>5</v>
      </c>
      <c r="M31" s="21">
        <f t="shared" si="2"/>
        <v>16.833333333333336</v>
      </c>
      <c r="N31" s="33">
        <v>1</v>
      </c>
    </row>
    <row r="32" spans="1:14" ht="12.75">
      <c r="A32" s="13"/>
      <c r="B32" s="13"/>
      <c r="C32" s="9"/>
      <c r="D32" s="26"/>
      <c r="E32" s="26"/>
      <c r="F32" s="26"/>
      <c r="G32" s="22"/>
      <c r="H32" s="27"/>
      <c r="I32" s="26"/>
      <c r="J32" s="26"/>
      <c r="K32" s="22"/>
      <c r="L32" s="24"/>
      <c r="M32" s="22"/>
      <c r="N32" s="33"/>
    </row>
    <row r="33" spans="1:14" ht="12.75">
      <c r="A33" s="10" t="s">
        <v>95</v>
      </c>
      <c r="B33" s="8" t="s">
        <v>89</v>
      </c>
      <c r="C33" s="12">
        <v>26</v>
      </c>
      <c r="D33" s="25">
        <v>3.6</v>
      </c>
      <c r="E33" s="25">
        <v>3.9</v>
      </c>
      <c r="F33" s="25">
        <v>4</v>
      </c>
      <c r="G33" s="20">
        <f t="shared" si="0"/>
        <v>3.8333333333333335</v>
      </c>
      <c r="H33" s="25">
        <v>7.8</v>
      </c>
      <c r="I33" s="25">
        <v>7.4</v>
      </c>
      <c r="J33" s="25">
        <v>7.8</v>
      </c>
      <c r="K33" s="20">
        <f t="shared" si="1"/>
        <v>7.666666666666667</v>
      </c>
      <c r="L33" s="23">
        <v>5</v>
      </c>
      <c r="M33" s="21">
        <f t="shared" si="2"/>
        <v>16.5</v>
      </c>
      <c r="N33" s="33">
        <v>2</v>
      </c>
    </row>
    <row r="34" spans="1:14" ht="12.75">
      <c r="A34" s="13"/>
      <c r="B34" s="13"/>
      <c r="C34" s="12">
        <v>27</v>
      </c>
      <c r="D34" s="25">
        <v>3.7</v>
      </c>
      <c r="E34" s="25">
        <v>3.7</v>
      </c>
      <c r="F34" s="25">
        <v>3.9</v>
      </c>
      <c r="G34" s="20">
        <f t="shared" si="0"/>
        <v>3.766666666666667</v>
      </c>
      <c r="H34" s="25">
        <v>8.1</v>
      </c>
      <c r="I34" s="25">
        <v>7.9</v>
      </c>
      <c r="J34" s="25">
        <v>7.9</v>
      </c>
      <c r="K34" s="20">
        <f t="shared" si="1"/>
        <v>7.966666666666666</v>
      </c>
      <c r="L34" s="23">
        <v>5</v>
      </c>
      <c r="M34" s="21">
        <f t="shared" si="2"/>
        <v>16.733333333333334</v>
      </c>
      <c r="N34" s="33">
        <v>1</v>
      </c>
    </row>
    <row r="35" spans="1:14" ht="12.75">
      <c r="A35" s="13"/>
      <c r="B35" s="13"/>
      <c r="C35" s="12">
        <v>28</v>
      </c>
      <c r="D35" s="25">
        <v>3.4</v>
      </c>
      <c r="E35" s="25">
        <v>3.8</v>
      </c>
      <c r="F35" s="25">
        <v>3.4</v>
      </c>
      <c r="G35" s="20">
        <f t="shared" si="0"/>
        <v>3.533333333333333</v>
      </c>
      <c r="H35" s="25">
        <v>7.5</v>
      </c>
      <c r="I35" s="25">
        <v>7.6</v>
      </c>
      <c r="J35" s="25">
        <v>7.4</v>
      </c>
      <c r="K35" s="20">
        <f t="shared" si="1"/>
        <v>7.5</v>
      </c>
      <c r="L35" s="23">
        <v>4.36</v>
      </c>
      <c r="M35" s="21">
        <f t="shared" si="2"/>
        <v>15.393333333333334</v>
      </c>
      <c r="N35" s="33">
        <v>3</v>
      </c>
    </row>
    <row r="36" spans="1:14" ht="12.75">
      <c r="A36" s="13"/>
      <c r="B36" s="13"/>
      <c r="C36" s="12">
        <v>29</v>
      </c>
      <c r="D36" s="25">
        <v>3.6</v>
      </c>
      <c r="E36" s="25">
        <v>3.5</v>
      </c>
      <c r="F36" s="25">
        <v>3.8</v>
      </c>
      <c r="G36" s="20">
        <f t="shared" si="0"/>
        <v>3.633333333333333</v>
      </c>
      <c r="H36" s="25">
        <v>6.9</v>
      </c>
      <c r="I36" s="25">
        <v>6.8</v>
      </c>
      <c r="J36" s="25">
        <v>7</v>
      </c>
      <c r="K36" s="20">
        <f t="shared" si="1"/>
        <v>6.8999999999999995</v>
      </c>
      <c r="L36" s="23">
        <v>4.72</v>
      </c>
      <c r="M36" s="21">
        <f t="shared" si="2"/>
        <v>15.25333333333333</v>
      </c>
      <c r="N36" s="33">
        <v>5</v>
      </c>
    </row>
    <row r="37" spans="1:14" ht="12.75">
      <c r="A37" s="13"/>
      <c r="B37" s="13"/>
      <c r="C37" s="12">
        <v>30</v>
      </c>
      <c r="D37" s="25">
        <v>3.4</v>
      </c>
      <c r="E37" s="25">
        <v>3.4</v>
      </c>
      <c r="F37" s="25">
        <v>3.7</v>
      </c>
      <c r="G37" s="20">
        <f t="shared" si="0"/>
        <v>3.5</v>
      </c>
      <c r="H37" s="25">
        <v>7</v>
      </c>
      <c r="I37" s="25">
        <v>6.5</v>
      </c>
      <c r="J37" s="25">
        <v>7</v>
      </c>
      <c r="K37" s="20">
        <f t="shared" si="1"/>
        <v>6.833333333333333</v>
      </c>
      <c r="L37" s="23">
        <v>5</v>
      </c>
      <c r="M37" s="21">
        <f t="shared" si="2"/>
        <v>15.333333333333332</v>
      </c>
      <c r="N37" s="33">
        <v>4</v>
      </c>
    </row>
    <row r="38" spans="1:14" ht="12.75">
      <c r="A38" s="13"/>
      <c r="B38" s="13"/>
      <c r="C38" s="9"/>
      <c r="D38" s="26"/>
      <c r="E38" s="26"/>
      <c r="F38" s="26"/>
      <c r="G38" s="22"/>
      <c r="H38" s="27"/>
      <c r="I38" s="26"/>
      <c r="J38" s="26"/>
      <c r="K38" s="22"/>
      <c r="L38" s="24"/>
      <c r="M38" s="22"/>
      <c r="N38" s="33"/>
    </row>
    <row r="39" spans="1:14" ht="12.75">
      <c r="A39" s="10" t="s">
        <v>93</v>
      </c>
      <c r="B39" s="8" t="s">
        <v>116</v>
      </c>
      <c r="C39" s="12">
        <v>3</v>
      </c>
      <c r="D39" s="25"/>
      <c r="E39" s="25"/>
      <c r="F39" s="25"/>
      <c r="G39" s="20">
        <f t="shared" si="0"/>
        <v>0</v>
      </c>
      <c r="H39" s="25"/>
      <c r="I39" s="25"/>
      <c r="J39" s="25"/>
      <c r="K39" s="20">
        <f t="shared" si="1"/>
        <v>0</v>
      </c>
      <c r="L39" s="23"/>
      <c r="M39" s="21">
        <f t="shared" si="2"/>
        <v>0</v>
      </c>
      <c r="N39" s="33"/>
    </row>
    <row r="40" spans="1:14" ht="12.75">
      <c r="A40" s="10" t="s">
        <v>92</v>
      </c>
      <c r="B40" s="8" t="s">
        <v>116</v>
      </c>
      <c r="C40" s="12">
        <v>1</v>
      </c>
      <c r="D40" s="25">
        <v>3.6</v>
      </c>
      <c r="E40" s="25">
        <v>3.8</v>
      </c>
      <c r="F40" s="25">
        <v>3.5</v>
      </c>
      <c r="G40" s="20">
        <f t="shared" si="0"/>
        <v>3.6333333333333333</v>
      </c>
      <c r="H40" s="25">
        <v>5.5</v>
      </c>
      <c r="I40" s="25">
        <v>5.9</v>
      </c>
      <c r="J40" s="25">
        <v>5.7</v>
      </c>
      <c r="K40" s="20">
        <f t="shared" si="1"/>
        <v>5.7</v>
      </c>
      <c r="L40" s="23">
        <v>1.4</v>
      </c>
      <c r="M40" s="21">
        <f t="shared" si="2"/>
        <v>10.733333333333334</v>
      </c>
      <c r="N40" s="33"/>
    </row>
    <row r="41" spans="1:14" ht="12.75">
      <c r="A41" s="10"/>
      <c r="B41" s="8"/>
      <c r="C41" s="12">
        <v>2</v>
      </c>
      <c r="D41" s="25">
        <v>3.7</v>
      </c>
      <c r="E41" s="25">
        <v>3.7</v>
      </c>
      <c r="F41" s="25">
        <v>4</v>
      </c>
      <c r="G41" s="20">
        <f t="shared" si="0"/>
        <v>3.8000000000000003</v>
      </c>
      <c r="H41" s="25">
        <v>6.6</v>
      </c>
      <c r="I41" s="25">
        <v>6.6</v>
      </c>
      <c r="J41" s="25">
        <v>6</v>
      </c>
      <c r="K41" s="20">
        <f t="shared" si="1"/>
        <v>6.3999999999999995</v>
      </c>
      <c r="L41" s="23">
        <v>1.9</v>
      </c>
      <c r="M41" s="21">
        <f t="shared" si="2"/>
        <v>12.1</v>
      </c>
      <c r="N41" s="33"/>
    </row>
    <row r="42" spans="4:13" ht="12.75">
      <c r="D42" s="26"/>
      <c r="E42" s="26"/>
      <c r="F42" s="26"/>
      <c r="G42" s="22"/>
      <c r="H42" s="28"/>
      <c r="I42" s="26"/>
      <c r="J42" s="26"/>
      <c r="K42" s="22"/>
      <c r="L42" s="24"/>
      <c r="M42" s="22"/>
    </row>
    <row r="43" spans="5:13" ht="12.75">
      <c r="E43" s="26"/>
      <c r="G43" s="1"/>
      <c r="J43" s="26"/>
      <c r="K43" s="22"/>
      <c r="M43" s="22"/>
    </row>
    <row r="44" spans="1:13" ht="12.75">
      <c r="A44" s="29" t="s">
        <v>96</v>
      </c>
      <c r="B44" s="30" t="s">
        <v>116</v>
      </c>
      <c r="C44" s="3"/>
      <c r="D44" s="3" t="s">
        <v>97</v>
      </c>
      <c r="E44" s="3" t="s">
        <v>98</v>
      </c>
      <c r="F44" s="3"/>
      <c r="G44" s="31" t="s">
        <v>99</v>
      </c>
      <c r="K44" s="1"/>
      <c r="M44" s="1"/>
    </row>
    <row r="45" spans="1:13" ht="12.75">
      <c r="A45" s="3"/>
      <c r="B45" s="3"/>
      <c r="C45" s="11">
        <v>1</v>
      </c>
      <c r="D45" s="23">
        <v>12.07</v>
      </c>
      <c r="E45" s="23">
        <v>10.73</v>
      </c>
      <c r="F45" s="20">
        <f>SUM(D45:E45)</f>
        <v>22.8</v>
      </c>
      <c r="G45" s="31">
        <v>2</v>
      </c>
      <c r="K45" s="1"/>
      <c r="M45" s="1"/>
    </row>
    <row r="46" spans="1:13" ht="12.75">
      <c r="A46" s="3"/>
      <c r="B46" s="3"/>
      <c r="C46" s="11">
        <v>2</v>
      </c>
      <c r="D46" s="23">
        <v>14.3</v>
      </c>
      <c r="E46" s="23">
        <v>12.1</v>
      </c>
      <c r="F46" s="20">
        <f>SUM(D46:E46)</f>
        <v>26.4</v>
      </c>
      <c r="G46" s="31">
        <v>1</v>
      </c>
      <c r="K46" s="1"/>
      <c r="M46" s="1"/>
    </row>
    <row r="47" spans="7:13" ht="12.75">
      <c r="G47" s="1"/>
      <c r="K47" s="1"/>
      <c r="M47" s="1"/>
    </row>
    <row r="48" spans="7:13" ht="12.75">
      <c r="G48" s="1"/>
      <c r="K48" s="1"/>
      <c r="M48" s="1"/>
    </row>
    <row r="49" spans="2:13" ht="12.75">
      <c r="B49" t="s">
        <v>100</v>
      </c>
      <c r="D49" t="s">
        <v>101</v>
      </c>
      <c r="G49" s="1"/>
      <c r="K49" s="1"/>
      <c r="M49" s="1"/>
    </row>
    <row r="50" spans="2:13" ht="12.75">
      <c r="B50" t="s">
        <v>79</v>
      </c>
      <c r="D50" t="s">
        <v>102</v>
      </c>
      <c r="G50" s="1"/>
      <c r="K50" s="1"/>
      <c r="M50" s="1"/>
    </row>
    <row r="51" spans="2:13" ht="12.75">
      <c r="B51" t="s">
        <v>81</v>
      </c>
      <c r="D51" t="s">
        <v>103</v>
      </c>
      <c r="G51" s="1"/>
      <c r="K51" s="1"/>
      <c r="M51" s="1"/>
    </row>
    <row r="52" spans="2:13" ht="12.75">
      <c r="B52" t="s">
        <v>82</v>
      </c>
      <c r="D52" t="s">
        <v>104</v>
      </c>
      <c r="G52" s="1"/>
      <c r="K52" s="1"/>
      <c r="M52" s="1"/>
    </row>
    <row r="53" spans="2:13" ht="12.75">
      <c r="B53" t="s">
        <v>83</v>
      </c>
      <c r="D53" t="s">
        <v>105</v>
      </c>
      <c r="G53" s="1"/>
      <c r="K53" s="1"/>
      <c r="M53" s="1"/>
    </row>
    <row r="54" spans="2:13" ht="12.75">
      <c r="B54" t="s">
        <v>84</v>
      </c>
      <c r="D54" t="s">
        <v>106</v>
      </c>
      <c r="G54" s="1"/>
      <c r="K54" s="1"/>
      <c r="M54" s="1"/>
    </row>
    <row r="55" spans="2:13" ht="12.75">
      <c r="B55" t="s">
        <v>85</v>
      </c>
      <c r="D55" t="s">
        <v>107</v>
      </c>
      <c r="G55" s="1"/>
      <c r="K55" s="1"/>
      <c r="M55" s="1"/>
    </row>
    <row r="56" spans="7:13" ht="12.75">
      <c r="G56" s="1"/>
      <c r="K56" s="1"/>
      <c r="M56" s="1"/>
    </row>
    <row r="57" spans="7:13" ht="12.75">
      <c r="G57" s="1"/>
      <c r="K57" s="1"/>
      <c r="M57" s="1"/>
    </row>
    <row r="58" spans="7:13" ht="12.75">
      <c r="G58" s="1"/>
      <c r="K58" s="1"/>
      <c r="M58" s="1"/>
    </row>
    <row r="59" spans="7:13" ht="12.75">
      <c r="G59" s="1"/>
      <c r="K59" s="1"/>
      <c r="M59" s="1"/>
    </row>
    <row r="60" spans="7:13" ht="12.75">
      <c r="G60" s="1"/>
      <c r="K60" s="1"/>
      <c r="M60" s="1"/>
    </row>
    <row r="61" spans="7:13" ht="12.75">
      <c r="G61" s="1"/>
      <c r="K61" s="1"/>
      <c r="M61" s="1"/>
    </row>
    <row r="62" spans="7:13" ht="12.75">
      <c r="G62" s="1"/>
      <c r="K62" s="1"/>
      <c r="M62" s="1"/>
    </row>
    <row r="63" spans="7:13" ht="12.75">
      <c r="G63" s="1"/>
      <c r="K63" s="1"/>
      <c r="M63" s="1"/>
    </row>
  </sheetData>
  <printOptions/>
  <pageMargins left="0.64" right="0.41" top="0.8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B32" sqref="B32"/>
    </sheetView>
  </sheetViews>
  <sheetFormatPr defaultColWidth="11.421875" defaultRowHeight="12.75"/>
  <cols>
    <col min="1" max="1" width="13.00390625" style="13" customWidth="1"/>
    <col min="2" max="2" width="16.8515625" style="13" customWidth="1"/>
    <col min="3" max="3" width="13.140625" style="9" customWidth="1"/>
    <col min="4" max="6" width="20.7109375" style="13" customWidth="1"/>
    <col min="7" max="7" width="12.7109375" style="13" customWidth="1"/>
  </cols>
  <sheetData>
    <row r="1" spans="1:7" ht="15">
      <c r="A1" s="15" t="s">
        <v>71</v>
      </c>
      <c r="B1" s="15"/>
      <c r="C1" s="16"/>
      <c r="D1" s="15"/>
      <c r="E1" s="15"/>
      <c r="F1" s="15"/>
      <c r="G1" s="15"/>
    </row>
    <row r="2" spans="3:8" ht="12.75">
      <c r="C2" s="9" t="s">
        <v>70</v>
      </c>
      <c r="H2" t="s">
        <v>80</v>
      </c>
    </row>
    <row r="3" spans="1:8" ht="12.75">
      <c r="A3" s="10" t="s">
        <v>0</v>
      </c>
      <c r="B3" s="8" t="s">
        <v>1</v>
      </c>
      <c r="C3" s="12">
        <v>1</v>
      </c>
      <c r="D3" s="3" t="s">
        <v>8</v>
      </c>
      <c r="E3" s="3" t="s">
        <v>9</v>
      </c>
      <c r="F3" s="3"/>
      <c r="G3" s="3" t="s">
        <v>12</v>
      </c>
      <c r="H3">
        <f>Bewertung!M3</f>
        <v>12.066666666666668</v>
      </c>
    </row>
    <row r="4" spans="1:8" ht="12.75">
      <c r="A4" s="10"/>
      <c r="B4" s="8"/>
      <c r="C4" s="12">
        <v>2</v>
      </c>
      <c r="D4" s="3" t="s">
        <v>10</v>
      </c>
      <c r="E4" s="3" t="s">
        <v>11</v>
      </c>
      <c r="F4" s="3"/>
      <c r="G4" s="3" t="s">
        <v>12</v>
      </c>
      <c r="H4">
        <f>Bewertung!M4</f>
        <v>14.299999999999999</v>
      </c>
    </row>
    <row r="5" spans="1:8" ht="12.75">
      <c r="A5" s="10" t="s">
        <v>2</v>
      </c>
      <c r="B5" s="8" t="s">
        <v>1</v>
      </c>
      <c r="C5" s="12">
        <v>3</v>
      </c>
      <c r="D5" s="3" t="s">
        <v>13</v>
      </c>
      <c r="E5" s="3" t="s">
        <v>14</v>
      </c>
      <c r="F5" s="3"/>
      <c r="G5" s="3" t="s">
        <v>15</v>
      </c>
      <c r="H5">
        <f>Bewertung!M5</f>
        <v>13.946666666666667</v>
      </c>
    </row>
    <row r="7" spans="1:8" ht="12.75">
      <c r="A7" s="10" t="s">
        <v>6</v>
      </c>
      <c r="B7" s="8" t="s">
        <v>7</v>
      </c>
      <c r="C7" s="11">
        <v>4</v>
      </c>
      <c r="D7" s="3" t="s">
        <v>69</v>
      </c>
      <c r="E7" s="3" t="s">
        <v>76</v>
      </c>
      <c r="F7" s="3"/>
      <c r="G7" s="3" t="s">
        <v>12</v>
      </c>
      <c r="H7">
        <f>Bewertung!M7</f>
        <v>14.433333333333334</v>
      </c>
    </row>
    <row r="8" spans="3:8" ht="12.75">
      <c r="C8" s="11">
        <v>7</v>
      </c>
      <c r="D8" s="3" t="s">
        <v>62</v>
      </c>
      <c r="E8" s="3" t="s">
        <v>63</v>
      </c>
      <c r="F8" s="3"/>
      <c r="G8" s="3" t="s">
        <v>12</v>
      </c>
      <c r="H8">
        <f>Bewertung!M10</f>
        <v>14.233333333333334</v>
      </c>
    </row>
    <row r="9" spans="1:8" ht="12.75">
      <c r="A9" s="10"/>
      <c r="B9" s="8"/>
      <c r="C9" s="11">
        <v>5</v>
      </c>
      <c r="D9" s="3" t="s">
        <v>77</v>
      </c>
      <c r="E9" s="3" t="s">
        <v>75</v>
      </c>
      <c r="F9" s="3"/>
      <c r="G9" s="3" t="s">
        <v>12</v>
      </c>
      <c r="H9">
        <f>Bewertung!M8</f>
        <v>13.353333333333332</v>
      </c>
    </row>
    <row r="10" spans="1:8" ht="12.75">
      <c r="A10" s="10"/>
      <c r="B10" s="8"/>
      <c r="C10" s="11">
        <v>6</v>
      </c>
      <c r="D10" s="3" t="s">
        <v>60</v>
      </c>
      <c r="E10" s="3" t="s">
        <v>61</v>
      </c>
      <c r="F10" s="3"/>
      <c r="G10" s="3" t="s">
        <v>12</v>
      </c>
      <c r="H10">
        <f>Bewertung!M9</f>
        <v>13.913333333333334</v>
      </c>
    </row>
    <row r="11" spans="3:5" ht="12.75">
      <c r="C11" s="14"/>
      <c r="D11" s="18"/>
      <c r="E11" s="18"/>
    </row>
    <row r="12" spans="3:8" ht="12.75">
      <c r="C12" s="11">
        <v>8</v>
      </c>
      <c r="D12" s="3" t="s">
        <v>67</v>
      </c>
      <c r="E12" s="3" t="s">
        <v>66</v>
      </c>
      <c r="F12" s="3"/>
      <c r="G12" s="3" t="s">
        <v>12</v>
      </c>
      <c r="H12">
        <f>Bewertung!M11</f>
        <v>13.986666666666666</v>
      </c>
    </row>
    <row r="13" spans="3:8" ht="12.75">
      <c r="C13" s="11">
        <v>9</v>
      </c>
      <c r="D13" s="3" t="s">
        <v>64</v>
      </c>
      <c r="E13" s="3" t="s">
        <v>65</v>
      </c>
      <c r="F13" s="3"/>
      <c r="G13" s="3" t="s">
        <v>12</v>
      </c>
      <c r="H13">
        <f>Bewertung!M12</f>
        <v>12.246666666666666</v>
      </c>
    </row>
    <row r="14" spans="3:8" ht="12.75">
      <c r="C14" s="11">
        <v>10</v>
      </c>
      <c r="D14" s="3" t="s">
        <v>68</v>
      </c>
      <c r="E14" s="3" t="s">
        <v>76</v>
      </c>
      <c r="F14" s="3"/>
      <c r="G14" s="3" t="s">
        <v>12</v>
      </c>
      <c r="H14">
        <f>Bewertung!M13</f>
        <v>12.02</v>
      </c>
    </row>
    <row r="16" spans="1:8" ht="12.75">
      <c r="A16" s="10" t="s">
        <v>3</v>
      </c>
      <c r="B16" s="8" t="s">
        <v>5</v>
      </c>
      <c r="C16" s="12">
        <v>11</v>
      </c>
      <c r="D16" s="3" t="s">
        <v>18</v>
      </c>
      <c r="E16" s="3" t="s">
        <v>17</v>
      </c>
      <c r="F16" s="3" t="s">
        <v>19</v>
      </c>
      <c r="G16" s="3" t="s">
        <v>15</v>
      </c>
      <c r="H16">
        <f>Bewertung!M15</f>
        <v>15.6</v>
      </c>
    </row>
    <row r="17" spans="3:8" ht="12.75">
      <c r="C17" s="12">
        <v>12</v>
      </c>
      <c r="D17" s="3" t="s">
        <v>20</v>
      </c>
      <c r="E17" s="3" t="s">
        <v>21</v>
      </c>
      <c r="F17" s="3" t="s">
        <v>22</v>
      </c>
      <c r="G17" s="3" t="s">
        <v>23</v>
      </c>
      <c r="H17">
        <f>Bewertung!M16</f>
        <v>14.7</v>
      </c>
    </row>
    <row r="18" spans="3:8" ht="12.75">
      <c r="C18" s="12">
        <v>13</v>
      </c>
      <c r="D18" s="3" t="s">
        <v>57</v>
      </c>
      <c r="E18" s="3" t="s">
        <v>58</v>
      </c>
      <c r="F18" s="3" t="s">
        <v>59</v>
      </c>
      <c r="G18" s="3" t="s">
        <v>12</v>
      </c>
      <c r="H18">
        <f>Bewertung!M17</f>
        <v>16.233333333333334</v>
      </c>
    </row>
    <row r="20" spans="1:8" ht="12.75">
      <c r="A20" s="10" t="s">
        <v>3</v>
      </c>
      <c r="B20" s="8" t="s">
        <v>1</v>
      </c>
      <c r="C20" s="11">
        <v>14</v>
      </c>
      <c r="D20" s="3" t="s">
        <v>33</v>
      </c>
      <c r="E20" s="3" t="s">
        <v>34</v>
      </c>
      <c r="F20" s="3"/>
      <c r="G20" s="3" t="s">
        <v>38</v>
      </c>
      <c r="H20">
        <f>Bewertung!M19</f>
        <v>15.293333333333333</v>
      </c>
    </row>
    <row r="21" spans="3:8" ht="12.75">
      <c r="C21" s="12">
        <v>15</v>
      </c>
      <c r="D21" s="3" t="s">
        <v>28</v>
      </c>
      <c r="E21" s="3" t="s">
        <v>29</v>
      </c>
      <c r="F21" s="3"/>
      <c r="G21" s="3" t="s">
        <v>30</v>
      </c>
      <c r="H21">
        <f>Bewertung!M20</f>
        <v>14.606666666666666</v>
      </c>
    </row>
    <row r="22" spans="3:8" ht="12.75">
      <c r="C22" s="12">
        <v>16</v>
      </c>
      <c r="D22" s="3" t="s">
        <v>24</v>
      </c>
      <c r="E22" s="3" t="s">
        <v>25</v>
      </c>
      <c r="F22" s="3"/>
      <c r="G22" s="3" t="s">
        <v>23</v>
      </c>
      <c r="H22">
        <f>Bewertung!M21</f>
        <v>15.700000000000001</v>
      </c>
    </row>
    <row r="23" spans="3:8" ht="12.75">
      <c r="C23" s="9">
        <v>17</v>
      </c>
      <c r="D23" s="13" t="s">
        <v>48</v>
      </c>
      <c r="E23" s="13" t="s">
        <v>49</v>
      </c>
      <c r="G23" s="13" t="s">
        <v>50</v>
      </c>
      <c r="H23">
        <f>Bewertung!M22</f>
        <v>15.713333333333335</v>
      </c>
    </row>
    <row r="24" spans="3:8" ht="12.75">
      <c r="C24" s="12">
        <v>18</v>
      </c>
      <c r="D24" s="3" t="s">
        <v>39</v>
      </c>
      <c r="E24" s="3" t="s">
        <v>35</v>
      </c>
      <c r="F24" s="3"/>
      <c r="G24" s="3" t="s">
        <v>38</v>
      </c>
      <c r="H24">
        <f>Bewertung!M23</f>
        <v>15.386666666666667</v>
      </c>
    </row>
    <row r="25" spans="3:8" ht="12.75">
      <c r="C25" s="12">
        <v>19</v>
      </c>
      <c r="D25" s="3" t="s">
        <v>16</v>
      </c>
      <c r="E25" s="3" t="s">
        <v>17</v>
      </c>
      <c r="F25" s="3"/>
      <c r="G25" s="3" t="s">
        <v>15</v>
      </c>
      <c r="H25">
        <f>Bewertung!M24</f>
        <v>15.879999999999999</v>
      </c>
    </row>
    <row r="26" spans="3:8" ht="12.75">
      <c r="C26" s="12">
        <v>20</v>
      </c>
      <c r="D26" s="3" t="s">
        <v>53</v>
      </c>
      <c r="E26" s="3" t="s">
        <v>54</v>
      </c>
      <c r="F26" s="3"/>
      <c r="G26" s="3" t="s">
        <v>12</v>
      </c>
      <c r="H26">
        <f>Bewertung!M25</f>
        <v>16.03333333333333</v>
      </c>
    </row>
    <row r="27" spans="3:8" ht="12.75">
      <c r="C27" s="9">
        <v>21</v>
      </c>
      <c r="D27" s="13" t="s">
        <v>31</v>
      </c>
      <c r="E27" s="13" t="s">
        <v>32</v>
      </c>
      <c r="G27" s="13" t="s">
        <v>30</v>
      </c>
      <c r="H27">
        <f>Bewertung!M26</f>
        <v>15.533333333333335</v>
      </c>
    </row>
    <row r="28" spans="3:8" ht="12.75">
      <c r="C28" s="12">
        <v>22</v>
      </c>
      <c r="D28" s="3" t="s">
        <v>51</v>
      </c>
      <c r="E28" s="3" t="s">
        <v>52</v>
      </c>
      <c r="F28" s="3"/>
      <c r="G28" s="3" t="s">
        <v>50</v>
      </c>
      <c r="H28">
        <f>Bewertung!M27</f>
        <v>14.973333333333333</v>
      </c>
    </row>
    <row r="29" spans="3:8" ht="12.75">
      <c r="C29" s="12">
        <v>23</v>
      </c>
      <c r="D29" s="3" t="s">
        <v>26</v>
      </c>
      <c r="E29" s="3" t="s">
        <v>27</v>
      </c>
      <c r="F29" s="3"/>
      <c r="G29" s="3" t="s">
        <v>23</v>
      </c>
      <c r="H29">
        <f>Bewertung!M28</f>
        <v>16.8</v>
      </c>
    </row>
    <row r="30" spans="3:8" ht="12.75">
      <c r="C30" s="12">
        <v>24</v>
      </c>
      <c r="D30" s="3" t="s">
        <v>55</v>
      </c>
      <c r="E30" s="3" t="s">
        <v>56</v>
      </c>
      <c r="F30" s="3"/>
      <c r="G30" s="3" t="s">
        <v>12</v>
      </c>
      <c r="H30">
        <f>Bewertung!M29</f>
        <v>16.7</v>
      </c>
    </row>
    <row r="31" spans="3:8" ht="12.75">
      <c r="C31" s="9">
        <v>25</v>
      </c>
      <c r="D31" s="13" t="s">
        <v>36</v>
      </c>
      <c r="E31" s="13" t="s">
        <v>37</v>
      </c>
      <c r="G31" s="13" t="s">
        <v>38</v>
      </c>
      <c r="H31">
        <f>Bewertung!M30</f>
        <v>16.833333333333336</v>
      </c>
    </row>
    <row r="32" spans="3:7" ht="12.75">
      <c r="C32" s="12"/>
      <c r="D32" s="3"/>
      <c r="E32" s="3"/>
      <c r="F32" s="3"/>
      <c r="G32" s="3"/>
    </row>
    <row r="33" spans="3:7" ht="12.75">
      <c r="C33" s="12"/>
      <c r="D33" s="3"/>
      <c r="E33" s="3"/>
      <c r="F33" s="3"/>
      <c r="G33" s="3"/>
    </row>
    <row r="34" spans="3:7" ht="12.75">
      <c r="C34" s="12"/>
      <c r="D34" s="3"/>
      <c r="E34" s="3"/>
      <c r="F34" s="3"/>
      <c r="G34" s="3"/>
    </row>
    <row r="37" spans="1:8" ht="12.75">
      <c r="A37" s="10" t="s">
        <v>3</v>
      </c>
      <c r="B37" s="8" t="s">
        <v>4</v>
      </c>
      <c r="C37" s="12">
        <v>26</v>
      </c>
      <c r="D37" s="3" t="s">
        <v>40</v>
      </c>
      <c r="E37" s="3" t="s">
        <v>41</v>
      </c>
      <c r="F37" s="3"/>
      <c r="G37" s="3" t="s">
        <v>38</v>
      </c>
      <c r="H37">
        <f>Bewertung!M32</f>
        <v>16.5</v>
      </c>
    </row>
    <row r="38" spans="3:8" ht="12.75">
      <c r="C38" s="12">
        <v>27</v>
      </c>
      <c r="D38" s="3" t="s">
        <v>42</v>
      </c>
      <c r="E38" s="3" t="s">
        <v>43</v>
      </c>
      <c r="F38" s="3"/>
      <c r="G38" s="3" t="s">
        <v>38</v>
      </c>
      <c r="H38">
        <f>Bewertung!M33</f>
        <v>16.733333333333334</v>
      </c>
    </row>
    <row r="39" spans="3:8" ht="12.75">
      <c r="C39" s="12">
        <v>28</v>
      </c>
      <c r="D39" s="3" t="s">
        <v>46</v>
      </c>
      <c r="E39" s="3" t="s">
        <v>47</v>
      </c>
      <c r="F39" s="3"/>
      <c r="G39" s="3" t="s">
        <v>38</v>
      </c>
      <c r="H39">
        <f>Bewertung!M34</f>
        <v>15.393333333333334</v>
      </c>
    </row>
    <row r="40" spans="3:8" ht="12.75">
      <c r="C40" s="12">
        <v>29</v>
      </c>
      <c r="D40" s="3" t="s">
        <v>44</v>
      </c>
      <c r="E40" s="3" t="s">
        <v>45</v>
      </c>
      <c r="F40" s="3"/>
      <c r="G40" s="3" t="s">
        <v>38</v>
      </c>
      <c r="H40">
        <f>Bewertung!M35</f>
        <v>15.25333333333333</v>
      </c>
    </row>
    <row r="41" spans="3:8" ht="12.75">
      <c r="C41" s="9">
        <v>30</v>
      </c>
      <c r="D41" s="18" t="s">
        <v>73</v>
      </c>
      <c r="E41" s="18" t="s">
        <v>78</v>
      </c>
      <c r="G41" s="18" t="s">
        <v>12</v>
      </c>
      <c r="H41">
        <f>Bewertung!M36</f>
        <v>15.333333333333332</v>
      </c>
    </row>
    <row r="42" spans="1:8" ht="12.75">
      <c r="A42" s="10" t="s">
        <v>2</v>
      </c>
      <c r="B42" s="8" t="s">
        <v>1</v>
      </c>
      <c r="C42" s="12">
        <v>3</v>
      </c>
      <c r="D42" s="3" t="s">
        <v>13</v>
      </c>
      <c r="E42" s="3" t="s">
        <v>14</v>
      </c>
      <c r="F42" s="3"/>
      <c r="G42" s="3" t="s">
        <v>15</v>
      </c>
      <c r="H42">
        <f>Bewertung!M38</f>
        <v>0</v>
      </c>
    </row>
    <row r="43" spans="1:8" ht="12.75">
      <c r="A43" s="10" t="s">
        <v>0</v>
      </c>
      <c r="B43" s="8" t="s">
        <v>1</v>
      </c>
      <c r="C43" s="12">
        <v>1</v>
      </c>
      <c r="D43" s="3" t="s">
        <v>8</v>
      </c>
      <c r="E43" s="3" t="s">
        <v>9</v>
      </c>
      <c r="F43" s="3"/>
      <c r="G43" s="3" t="s">
        <v>12</v>
      </c>
      <c r="H43">
        <f>Bewertung!M39</f>
        <v>10.733333333333334</v>
      </c>
    </row>
    <row r="44" spans="1:8" ht="12.75">
      <c r="A44" s="10"/>
      <c r="B44" s="8"/>
      <c r="C44" s="12">
        <v>2</v>
      </c>
      <c r="D44" s="3" t="s">
        <v>10</v>
      </c>
      <c r="E44" s="3" t="s">
        <v>11</v>
      </c>
      <c r="F44" s="3"/>
      <c r="G44" s="3" t="s">
        <v>12</v>
      </c>
      <c r="H44">
        <f>Bewertung!M40</f>
        <v>12.1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Liesi</dc:creator>
  <cp:keywords/>
  <dc:description/>
  <cp:lastModifiedBy>Mag. Robert Labner</cp:lastModifiedBy>
  <cp:lastPrinted>2005-05-02T20:50:13Z</cp:lastPrinted>
  <dcterms:created xsi:type="dcterms:W3CDTF">2005-04-20T05:55:17Z</dcterms:created>
  <dcterms:modified xsi:type="dcterms:W3CDTF">2005-05-03T12:39:59Z</dcterms:modified>
  <cp:category/>
  <cp:version/>
  <cp:contentType/>
  <cp:contentStatus/>
</cp:coreProperties>
</file>