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3"/>
  </bookViews>
  <sheets>
    <sheet name="7-Kampf" sheetId="1" r:id="rId1"/>
    <sheet name="Erw." sheetId="2" r:id="rId2"/>
    <sheet name="Mädchen" sheetId="3" r:id="rId3"/>
    <sheet name="5-Kampf" sheetId="4" r:id="rId4"/>
  </sheets>
  <definedNames>
    <definedName name="_xlnm._FilterDatabase" localSheetId="2" hidden="1">'Mädchen'!$A$131:$J$148</definedName>
  </definedNames>
  <calcPr fullCalcOnLoad="1"/>
</workbook>
</file>

<file path=xl/sharedStrings.xml><?xml version="1.0" encoding="utf-8"?>
<sst xmlns="http://schemas.openxmlformats.org/spreadsheetml/2006/main" count="705" uniqueCount="287">
  <si>
    <t xml:space="preserve">Mädchen </t>
  </si>
  <si>
    <t>Sprung</t>
  </si>
  <si>
    <t>Trampolin</t>
  </si>
  <si>
    <t>Reck</t>
  </si>
  <si>
    <t xml:space="preserve">Balken </t>
  </si>
  <si>
    <t>Boden</t>
  </si>
  <si>
    <t>Total</t>
  </si>
  <si>
    <t>Barren</t>
  </si>
  <si>
    <t>Pernul Elena</t>
  </si>
  <si>
    <t>Ringe</t>
  </si>
  <si>
    <t>WK 202</t>
  </si>
  <si>
    <t>WK 203</t>
  </si>
  <si>
    <t>WK 204</t>
  </si>
  <si>
    <t>WK 205</t>
  </si>
  <si>
    <t>WK 206</t>
  </si>
  <si>
    <t>WK 207</t>
  </si>
  <si>
    <t>WK 217</t>
  </si>
  <si>
    <t>WK 216</t>
  </si>
  <si>
    <t>Verein</t>
  </si>
  <si>
    <t>Jg</t>
  </si>
  <si>
    <t>WK 213</t>
  </si>
  <si>
    <t>WK 214</t>
  </si>
  <si>
    <t>WK 103</t>
  </si>
  <si>
    <t>WK 104</t>
  </si>
  <si>
    <t>WK 106</t>
  </si>
  <si>
    <t>Seitpferd</t>
  </si>
  <si>
    <t>Balken</t>
  </si>
  <si>
    <t>WK 521</t>
  </si>
  <si>
    <t>Rang</t>
  </si>
  <si>
    <t>WK 601</t>
  </si>
  <si>
    <t>Seitpf.</t>
  </si>
  <si>
    <t>Villacher TV</t>
  </si>
  <si>
    <t>Klagenfurter TV</t>
  </si>
  <si>
    <t>Bürger Julia</t>
  </si>
  <si>
    <t>Knaben-7-Kampf</t>
  </si>
  <si>
    <t>WK 302</t>
  </si>
  <si>
    <t>WK 303</t>
  </si>
  <si>
    <t>WK 304</t>
  </si>
  <si>
    <t>WK 305</t>
  </si>
  <si>
    <t>WK  509</t>
  </si>
  <si>
    <t>Glawischnig Hannes</t>
  </si>
  <si>
    <t>WK 306</t>
  </si>
  <si>
    <t>WK 307</t>
  </si>
  <si>
    <t>Oberstufe</t>
  </si>
  <si>
    <t>Basisstufe</t>
  </si>
  <si>
    <t>Mädchen</t>
  </si>
  <si>
    <t>Männer Allgemeine Klasse</t>
  </si>
  <si>
    <t>Knaben-5-Kampf Basisstufe</t>
  </si>
  <si>
    <t>WK 117</t>
  </si>
  <si>
    <t>Oberstufe Geräte 4-Kampf</t>
  </si>
  <si>
    <t>Damen Allgemeine Klasse Geräte 4 -Kampf</t>
  </si>
  <si>
    <t>Damen Geräte 4-Kampf</t>
  </si>
  <si>
    <t>MännerGeräte 4 Kampf</t>
  </si>
  <si>
    <t>Turn10 Landesmeisterschaften 2011</t>
  </si>
  <si>
    <t>Villach 9.4.2011</t>
  </si>
  <si>
    <t>Hiebler Anja</t>
  </si>
  <si>
    <t>Dörfler Vanessa</t>
  </si>
  <si>
    <t>Seywald Ronja</t>
  </si>
  <si>
    <t>Walzl Anischa</t>
  </si>
  <si>
    <t>Wolfsberger TV</t>
  </si>
  <si>
    <t>Pichler Nicole</t>
  </si>
  <si>
    <t>Kainz Julia</t>
  </si>
  <si>
    <t>TV-Altohfen</t>
  </si>
  <si>
    <t>TV-Althofen</t>
  </si>
  <si>
    <t>Panzer Jasmin</t>
  </si>
  <si>
    <t>Lauchart Selina</t>
  </si>
  <si>
    <t>Leitgeb Tina</t>
  </si>
  <si>
    <t>Marktl Anna</t>
  </si>
  <si>
    <t>Schratzer Sabrina</t>
  </si>
  <si>
    <t>Muster Jasmin</t>
  </si>
  <si>
    <t>Rossmann Sarah</t>
  </si>
  <si>
    <t>Muster Kirsten</t>
  </si>
  <si>
    <t>Weiss Sabrina</t>
  </si>
  <si>
    <t>Demel Anna</t>
  </si>
  <si>
    <t>Lauchart Nicole</t>
  </si>
  <si>
    <t>Demel Simon</t>
  </si>
  <si>
    <t>Duller Stefan</t>
  </si>
  <si>
    <t>Dielacher Raphael</t>
  </si>
  <si>
    <t>Muster Keegan</t>
  </si>
  <si>
    <t>WK 504</t>
  </si>
  <si>
    <t>Pletzner Luisa</t>
  </si>
  <si>
    <t>Fritz Lea</t>
  </si>
  <si>
    <t>Pfeifer Anika</t>
  </si>
  <si>
    <t>Hawelka Rosa</t>
  </si>
  <si>
    <t>Brandner Valentina</t>
  </si>
  <si>
    <t>Piskernigg Eva</t>
  </si>
  <si>
    <t>Scheck Raffi</t>
  </si>
  <si>
    <t>Hausberger Marlene</t>
  </si>
  <si>
    <t>Luschin Alexandra</t>
  </si>
  <si>
    <t>Puscher Ronja</t>
  </si>
  <si>
    <t>Gsaller Anna</t>
  </si>
  <si>
    <t>Stein Klara</t>
  </si>
  <si>
    <t>Freller Kathi</t>
  </si>
  <si>
    <t>Goldberger Carina</t>
  </si>
  <si>
    <t>Kanlic Vera</t>
  </si>
  <si>
    <t>Kostmann Lisa</t>
  </si>
  <si>
    <t>Waltritsch Anna</t>
  </si>
  <si>
    <t>Hauler Caro</t>
  </si>
  <si>
    <t>Schaller Leonie</t>
  </si>
  <si>
    <t>Goldberger Lea</t>
  </si>
  <si>
    <t>Brandstätter Theresia</t>
  </si>
  <si>
    <t>Haller Conny</t>
  </si>
  <si>
    <t>Mlekusch Johanna</t>
  </si>
  <si>
    <t>Mikusch Sandra</t>
  </si>
  <si>
    <t>Pertl Hemma</t>
  </si>
  <si>
    <t>Tomaschitz Melanie</t>
  </si>
  <si>
    <t>Fischer Sarah</t>
  </si>
  <si>
    <t>Bürger Anna</t>
  </si>
  <si>
    <t>Falle Christina</t>
  </si>
  <si>
    <t>WK 602</t>
  </si>
  <si>
    <t>Haller Christine</t>
  </si>
  <si>
    <t>Sternig Isolde</t>
  </si>
  <si>
    <t>Altersberger Janine</t>
  </si>
  <si>
    <t>TV-Spittal</t>
  </si>
  <si>
    <t>Petz Carolina</t>
  </si>
  <si>
    <t>Perauer Stefanie</t>
  </si>
  <si>
    <t>Oberrauner Nadine</t>
  </si>
  <si>
    <t>Petz Annely</t>
  </si>
  <si>
    <t>Sixt Nikita</t>
  </si>
  <si>
    <t>Altersberger Michael</t>
  </si>
  <si>
    <t>Steinwender Nico</t>
  </si>
  <si>
    <t>Strauss Georg</t>
  </si>
  <si>
    <t>Rupnig Martin</t>
  </si>
  <si>
    <t>Petritsch Josef</t>
  </si>
  <si>
    <t>Frumlacher Philipp</t>
  </si>
  <si>
    <t>TV-Ferlach</t>
  </si>
  <si>
    <t>Schuster Robin</t>
  </si>
  <si>
    <t>Napotnik Klemens</t>
  </si>
  <si>
    <t>Völker Pascal</t>
  </si>
  <si>
    <t>Driessler Lukas</t>
  </si>
  <si>
    <t>Völker Christopher</t>
  </si>
  <si>
    <t>Zauner Marcel</t>
  </si>
  <si>
    <t>Kopeinik Roman</t>
  </si>
  <si>
    <t>Odreitz Anna</t>
  </si>
  <si>
    <t>Mack Lisa</t>
  </si>
  <si>
    <t>Guetz Sandrine</t>
  </si>
  <si>
    <t>Wernig Elena</t>
  </si>
  <si>
    <t>Stöcklinger Stefanie</t>
  </si>
  <si>
    <t>Ogris Anja</t>
  </si>
  <si>
    <t>Kosjek Angelika</t>
  </si>
  <si>
    <t>Melcher Marlene</t>
  </si>
  <si>
    <t>Lausegger Claudia</t>
  </si>
  <si>
    <t>Darmann Elena</t>
  </si>
  <si>
    <t>Loibnegger Ina</t>
  </si>
  <si>
    <t>Szathmari Andrea</t>
  </si>
  <si>
    <t>Bogdan Laura</t>
  </si>
  <si>
    <t>Pirker Julia</t>
  </si>
  <si>
    <t>Dragomir Jennifer</t>
  </si>
  <si>
    <t>Brugger Celia</t>
  </si>
  <si>
    <t>Darmann Anna</t>
  </si>
  <si>
    <t>Schönhart Desiree</t>
  </si>
  <si>
    <t>Mendel Viktoria</t>
  </si>
  <si>
    <t>Maierhofer Martina</t>
  </si>
  <si>
    <t>Maierhofer Johanna</t>
  </si>
  <si>
    <t>Radl Iro-Lea</t>
  </si>
  <si>
    <t>Knauder Seline</t>
  </si>
  <si>
    <t>Buchmann Christine</t>
  </si>
  <si>
    <t>Goj Rafaela</t>
  </si>
  <si>
    <t>Walzl Rebekka</t>
  </si>
  <si>
    <t>Podesser Leonie</t>
  </si>
  <si>
    <t>Grentschacher Tamara</t>
  </si>
  <si>
    <t>Gasser Carina</t>
  </si>
  <si>
    <t>Weiss Lisa</t>
  </si>
  <si>
    <t>Egger Madrisa</t>
  </si>
  <si>
    <t>Wieser Julia</t>
  </si>
  <si>
    <t>Werginz Julia</t>
  </si>
  <si>
    <t>Ott Milena</t>
  </si>
  <si>
    <t>Anlacher Sonja</t>
  </si>
  <si>
    <t>Oberschmied Janine</t>
  </si>
  <si>
    <t>Egger Melissa</t>
  </si>
  <si>
    <t>Meinlinger Natalie</t>
  </si>
  <si>
    <t>Wurnitsch Zoe</t>
  </si>
  <si>
    <t>TSU Virgen</t>
  </si>
  <si>
    <t>Hatzer Andrea</t>
  </si>
  <si>
    <t>Mariner Lea</t>
  </si>
  <si>
    <t>Lang Bianca</t>
  </si>
  <si>
    <t>Trost Katharina</t>
  </si>
  <si>
    <t>Berger Nadine</t>
  </si>
  <si>
    <t>Berger Emma</t>
  </si>
  <si>
    <t>Fuetsch Magdalena</t>
  </si>
  <si>
    <t>Wurnitsch Natalia</t>
  </si>
  <si>
    <t>Fuetsch Nadine</t>
  </si>
  <si>
    <t>Bratusek Hannah</t>
  </si>
  <si>
    <t>Patterer Jasmina</t>
  </si>
  <si>
    <t>Jaggler Sabrina</t>
  </si>
  <si>
    <t>Bratusek Julia</t>
  </si>
  <si>
    <t>Inderster Michelle</t>
  </si>
  <si>
    <t>Berger Lisa</t>
  </si>
  <si>
    <t>Klabuschnig Kristin</t>
  </si>
  <si>
    <t>St.Veit</t>
  </si>
  <si>
    <t xml:space="preserve">Groicher Anna </t>
  </si>
  <si>
    <t>Spindelböck Laura</t>
  </si>
  <si>
    <t>Telsnig Irina</t>
  </si>
  <si>
    <t>Holzinger Lea</t>
  </si>
  <si>
    <t xml:space="preserve"> St. Veit</t>
  </si>
  <si>
    <t>Senekowitsch Hannah</t>
  </si>
  <si>
    <t>St. Veit</t>
  </si>
  <si>
    <t>Tamegger Alina</t>
  </si>
  <si>
    <t>Wister Anna</t>
  </si>
  <si>
    <t>Khurelebaater Erkhes</t>
  </si>
  <si>
    <t>Frühwirth Lenard</t>
  </si>
  <si>
    <t>Wedenik Alexander</t>
  </si>
  <si>
    <t>Feichter Manuel</t>
  </si>
  <si>
    <t>Wedenik Fabian</t>
  </si>
  <si>
    <t>Herpe Rene</t>
  </si>
  <si>
    <t>Torky Yasin</t>
  </si>
  <si>
    <t>Zussner Michael</t>
  </si>
  <si>
    <t>Pichler Stainern Bertram</t>
  </si>
  <si>
    <t>Bachmann Thomas</t>
  </si>
  <si>
    <t>Gach Björn David</t>
  </si>
  <si>
    <t>Trevisan Maddalena</t>
  </si>
  <si>
    <t>Hofer Elena</t>
  </si>
  <si>
    <t>Fercher Diana</t>
  </si>
  <si>
    <t>Eichwalder Ruth</t>
  </si>
  <si>
    <t>Achernig Anna</t>
  </si>
  <si>
    <t>Jank Sina</t>
  </si>
  <si>
    <t>Pasterk Laura</t>
  </si>
  <si>
    <t>Blumenthal Louisa</t>
  </si>
  <si>
    <t>Achernig Lena</t>
  </si>
  <si>
    <t>Thaler Sandra</t>
  </si>
  <si>
    <t>Willmann Anja</t>
  </si>
  <si>
    <t>Steiner Theresa</t>
  </si>
  <si>
    <t>Fohn Julia</t>
  </si>
  <si>
    <t>Fantoni Elena</t>
  </si>
  <si>
    <t>Hein Victoria</t>
  </si>
  <si>
    <t>Thoman Katharina</t>
  </si>
  <si>
    <t>Steiner Lucia</t>
  </si>
  <si>
    <t>Stocker Johanna</t>
  </si>
  <si>
    <t>Thomasser Nicole</t>
  </si>
  <si>
    <t>Fleissner Maximilian</t>
  </si>
  <si>
    <t>Eder Christian</t>
  </si>
  <si>
    <t>Plattner Tobias</t>
  </si>
  <si>
    <t>Dashtaev Khamzat</t>
  </si>
  <si>
    <t>TV-Fiesach</t>
  </si>
  <si>
    <t>Hirschl Thomas</t>
  </si>
  <si>
    <t>TV-Friesach</t>
  </si>
  <si>
    <t>WK 621</t>
  </si>
  <si>
    <t>Katholnig anna</t>
  </si>
  <si>
    <t>TV Friesach</t>
  </si>
  <si>
    <t>Hobisch Magdalena</t>
  </si>
  <si>
    <t>Kagenfurter TV</t>
  </si>
  <si>
    <t>Klagefurter TV</t>
  </si>
  <si>
    <t>SG Spittal</t>
  </si>
  <si>
    <t>Klaenfurter TV</t>
  </si>
  <si>
    <t>Mosser Nico</t>
  </si>
  <si>
    <t>Leyhs Angelika</t>
  </si>
  <si>
    <t>Jawari Mehdi</t>
  </si>
  <si>
    <t>Jaritz Lina</t>
  </si>
  <si>
    <t>Kärntner Meister</t>
  </si>
  <si>
    <t>WK 513</t>
  </si>
  <si>
    <t>Sandra Demel   0,1</t>
  </si>
  <si>
    <t>Bechtloff Peter   1,6</t>
  </si>
  <si>
    <t>Meschig Franz   1,9</t>
  </si>
  <si>
    <t>plus 4,6 Pkte/Gerät</t>
  </si>
  <si>
    <t>Urbanek Franziska</t>
  </si>
  <si>
    <t>Jugend F</t>
  </si>
  <si>
    <t>Jugend E</t>
  </si>
  <si>
    <t>Jugend D</t>
  </si>
  <si>
    <t>Jugend C</t>
  </si>
  <si>
    <t>Jugend B</t>
  </si>
  <si>
    <t>Jugend A</t>
  </si>
  <si>
    <t>OBERSTUFE</t>
  </si>
  <si>
    <t>Kärntner Schülermeisterin</t>
  </si>
  <si>
    <t>Kärntner Jugendmeisterin</t>
  </si>
  <si>
    <t>Kärntner Schülermeister</t>
  </si>
  <si>
    <t>Kärntner Jugendmeister</t>
  </si>
  <si>
    <t xml:space="preserve">Kärntner Meisterin </t>
  </si>
  <si>
    <t>Ogris Pia</t>
  </si>
  <si>
    <t>WK 501</t>
  </si>
  <si>
    <t>Kovacic Magdalena</t>
  </si>
  <si>
    <t>Muster Kiara</t>
  </si>
  <si>
    <t xml:space="preserve">Oberdorfer Cindy </t>
  </si>
  <si>
    <t>Gashi Betina</t>
  </si>
  <si>
    <t>?</t>
  </si>
  <si>
    <t>TV-Altohofen</t>
  </si>
  <si>
    <t>75,5 P</t>
  </si>
  <si>
    <t>Fabian Wedenik</t>
  </si>
  <si>
    <t>Christina Falle</t>
  </si>
  <si>
    <t>Josef Petritsch</t>
  </si>
  <si>
    <t>Punkte</t>
  </si>
  <si>
    <t>TV Althofen</t>
  </si>
  <si>
    <t>5-Kampf</t>
  </si>
  <si>
    <t>4-Kampf</t>
  </si>
  <si>
    <t>7-Kampf</t>
  </si>
  <si>
    <t>Bonuspunkte</t>
  </si>
  <si>
    <t>Bonuspunte</t>
  </si>
  <si>
    <t>Bonus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</si>
</sst>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30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right"/>
    </xf>
    <xf numFmtId="0" fontId="0" fillId="25" borderId="14" xfId="0" applyFill="1" applyBorder="1" applyAlignment="1">
      <alignment/>
    </xf>
    <xf numFmtId="0" fontId="0" fillId="21" borderId="10" xfId="0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1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25" borderId="15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25" borderId="0" xfId="0" applyFill="1" applyBorder="1" applyAlignment="1">
      <alignment/>
    </xf>
    <xf numFmtId="0" fontId="0" fillId="0" borderId="19" xfId="0" applyBorder="1" applyAlignment="1">
      <alignment/>
    </xf>
    <xf numFmtId="0" fontId="0" fillId="21" borderId="0" xfId="0" applyFill="1" applyBorder="1" applyAlignment="1">
      <alignment/>
    </xf>
    <xf numFmtId="0" fontId="0" fillId="21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4" xfId="0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0" borderId="18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2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0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50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50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indexed="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40" sqref="D40"/>
    </sheetView>
  </sheetViews>
  <sheetFormatPr defaultColWidth="11.421875" defaultRowHeight="12.75"/>
  <cols>
    <col min="1" max="1" width="5.28125" style="0" bestFit="1" customWidth="1"/>
    <col min="2" max="2" width="22.7109375" style="0" customWidth="1"/>
    <col min="3" max="3" width="4.00390625" style="0" bestFit="1" customWidth="1"/>
    <col min="4" max="4" width="11.00390625" style="0" bestFit="1" customWidth="1"/>
    <col min="5" max="5" width="7.00390625" style="0" bestFit="1" customWidth="1"/>
    <col min="6" max="6" width="9.140625" style="0" bestFit="1" customWidth="1"/>
    <col min="7" max="9" width="9.00390625" style="5" customWidth="1"/>
    <col min="10" max="10" width="8.00390625" style="0" customWidth="1"/>
    <col min="11" max="11" width="7.421875" style="0" customWidth="1"/>
    <col min="12" max="12" width="9.00390625" style="0" customWidth="1"/>
  </cols>
  <sheetData>
    <row r="1" spans="1:11" ht="18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11"/>
    </row>
    <row r="2" spans="1:11" ht="18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  <c r="K2" s="11"/>
    </row>
    <row r="3" spans="2:11" ht="9" customHeight="1">
      <c r="B3" s="2"/>
      <c r="G3"/>
      <c r="H3"/>
      <c r="I3"/>
      <c r="J3" s="11"/>
      <c r="K3" s="11"/>
    </row>
    <row r="4" spans="2:12" ht="18">
      <c r="B4" s="2" t="s">
        <v>34</v>
      </c>
      <c r="C4" s="2"/>
      <c r="D4" s="2" t="s">
        <v>44</v>
      </c>
      <c r="E4" s="2"/>
      <c r="F4" s="2"/>
      <c r="G4" s="8"/>
      <c r="H4" s="8"/>
      <c r="I4" s="8"/>
      <c r="J4" s="2"/>
      <c r="K4" s="2"/>
      <c r="L4" s="2"/>
    </row>
    <row r="5" spans="2:12" ht="18">
      <c r="B5" s="2"/>
      <c r="C5" s="2"/>
      <c r="D5" s="2"/>
      <c r="E5" s="2"/>
      <c r="F5" s="2"/>
      <c r="G5" s="8"/>
      <c r="H5" s="8"/>
      <c r="I5" s="8"/>
      <c r="J5" s="2"/>
      <c r="K5" s="2"/>
      <c r="L5" s="2"/>
    </row>
    <row r="6" spans="2:12" ht="18">
      <c r="B6" s="83" t="s">
        <v>255</v>
      </c>
      <c r="C6" s="2"/>
      <c r="D6" s="2"/>
      <c r="E6" s="2"/>
      <c r="F6" s="2"/>
      <c r="G6" s="8"/>
      <c r="H6" s="8"/>
      <c r="I6" s="8"/>
      <c r="J6" s="2"/>
      <c r="K6" s="2"/>
      <c r="L6" s="2"/>
    </row>
    <row r="7" spans="1:12" ht="12.75">
      <c r="A7" s="35" t="s">
        <v>28</v>
      </c>
      <c r="B7" s="35" t="s">
        <v>22</v>
      </c>
      <c r="C7" s="23"/>
      <c r="D7" s="23" t="s">
        <v>18</v>
      </c>
      <c r="E7" s="23" t="s">
        <v>1</v>
      </c>
      <c r="F7" s="23" t="s">
        <v>2</v>
      </c>
      <c r="G7" s="24" t="s">
        <v>3</v>
      </c>
      <c r="H7" s="24" t="s">
        <v>9</v>
      </c>
      <c r="I7" s="24" t="s">
        <v>25</v>
      </c>
      <c r="J7" s="23" t="s">
        <v>7</v>
      </c>
      <c r="K7" s="23" t="s">
        <v>5</v>
      </c>
      <c r="L7" s="23" t="s">
        <v>6</v>
      </c>
    </row>
    <row r="8" spans="1:12" ht="12.75">
      <c r="A8" s="38">
        <v>1</v>
      </c>
      <c r="B8" s="4" t="s">
        <v>199</v>
      </c>
      <c r="C8" s="4">
        <v>3</v>
      </c>
      <c r="D8" s="12" t="s">
        <v>31</v>
      </c>
      <c r="E8" s="4">
        <v>10.75</v>
      </c>
      <c r="F8" s="4">
        <v>9.5</v>
      </c>
      <c r="G8" s="6">
        <v>10.25</v>
      </c>
      <c r="H8" s="6">
        <v>11</v>
      </c>
      <c r="I8" s="6">
        <v>10</v>
      </c>
      <c r="J8" s="4">
        <v>14.5</v>
      </c>
      <c r="K8" s="4">
        <v>9.5</v>
      </c>
      <c r="L8" s="4">
        <f>E8+F8+G8+H8+I8+J8+K8</f>
        <v>75.5</v>
      </c>
    </row>
    <row r="9" spans="1:12" ht="12.75">
      <c r="A9" s="3"/>
      <c r="B9" s="3"/>
      <c r="C9" s="3"/>
      <c r="D9" s="13"/>
      <c r="E9" s="3"/>
      <c r="F9" s="3"/>
      <c r="G9" s="7"/>
      <c r="H9" s="7"/>
      <c r="I9" s="7"/>
      <c r="J9" s="3"/>
      <c r="K9" s="3"/>
      <c r="L9" s="3"/>
    </row>
    <row r="10" spans="1:12" ht="12.75">
      <c r="A10" s="3"/>
      <c r="B10" s="73" t="s">
        <v>256</v>
      </c>
      <c r="C10" s="3"/>
      <c r="D10" s="13"/>
      <c r="E10" s="3"/>
      <c r="F10" s="3"/>
      <c r="G10" s="7"/>
      <c r="H10" s="7"/>
      <c r="I10" s="7"/>
      <c r="J10" s="3"/>
      <c r="K10" s="3"/>
      <c r="L10" s="3"/>
    </row>
    <row r="11" spans="1:12" ht="12.75">
      <c r="A11" s="45" t="s">
        <v>28</v>
      </c>
      <c r="B11" s="35" t="s">
        <v>23</v>
      </c>
      <c r="C11" s="35"/>
      <c r="D11" s="35" t="s">
        <v>18</v>
      </c>
      <c r="E11" s="35" t="s">
        <v>1</v>
      </c>
      <c r="F11" s="35" t="s">
        <v>2</v>
      </c>
      <c r="G11" s="35" t="s">
        <v>3</v>
      </c>
      <c r="H11" s="35" t="s">
        <v>9</v>
      </c>
      <c r="I11" s="35" t="s">
        <v>25</v>
      </c>
      <c r="J11" s="35" t="s">
        <v>7</v>
      </c>
      <c r="K11" s="35" t="s">
        <v>5</v>
      </c>
      <c r="L11" s="35" t="s">
        <v>6</v>
      </c>
    </row>
    <row r="12" spans="1:12" ht="12.75">
      <c r="A12" s="38">
        <v>1</v>
      </c>
      <c r="B12" s="4" t="s">
        <v>200</v>
      </c>
      <c r="C12" s="12">
        <v>2</v>
      </c>
      <c r="D12" s="12" t="s">
        <v>31</v>
      </c>
      <c r="E12" s="4">
        <v>8.75</v>
      </c>
      <c r="F12" s="4">
        <v>10</v>
      </c>
      <c r="G12" s="6">
        <v>7.5</v>
      </c>
      <c r="H12" s="6">
        <v>11.5</v>
      </c>
      <c r="I12" s="6">
        <v>8</v>
      </c>
      <c r="J12" s="4">
        <v>15</v>
      </c>
      <c r="K12" s="4">
        <v>9.75</v>
      </c>
      <c r="L12" s="4">
        <f>E12+F12+G12+H12+I12+J12+K12</f>
        <v>70.5</v>
      </c>
    </row>
    <row r="13" spans="1:12" ht="12.75">
      <c r="A13" s="3"/>
      <c r="B13" s="3"/>
      <c r="C13" s="13"/>
      <c r="D13" s="13"/>
      <c r="E13" s="3"/>
      <c r="F13" s="3"/>
      <c r="G13" s="7"/>
      <c r="H13" s="7"/>
      <c r="I13" s="7"/>
      <c r="J13" s="3"/>
      <c r="K13" s="3"/>
      <c r="L13" s="3"/>
    </row>
    <row r="14" spans="2:9" s="3" customFormat="1" ht="12.75">
      <c r="B14" s="82" t="s">
        <v>259</v>
      </c>
      <c r="C14" s="13"/>
      <c r="D14" s="13"/>
      <c r="G14" s="7"/>
      <c r="H14" s="7"/>
      <c r="I14" s="7"/>
    </row>
    <row r="15" spans="1:12" s="3" customFormat="1" ht="12.75">
      <c r="A15" s="51" t="s">
        <v>28</v>
      </c>
      <c r="B15" s="35" t="s">
        <v>24</v>
      </c>
      <c r="C15" s="23"/>
      <c r="D15" s="23" t="s">
        <v>18</v>
      </c>
      <c r="E15" s="23" t="s">
        <v>1</v>
      </c>
      <c r="F15" s="23" t="s">
        <v>2</v>
      </c>
      <c r="G15" s="24" t="s">
        <v>3</v>
      </c>
      <c r="H15" s="24" t="s">
        <v>9</v>
      </c>
      <c r="I15" s="24" t="s">
        <v>25</v>
      </c>
      <c r="J15" s="23" t="s">
        <v>7</v>
      </c>
      <c r="K15" s="23" t="s">
        <v>5</v>
      </c>
      <c r="L15" s="23" t="s">
        <v>6</v>
      </c>
    </row>
    <row r="16" spans="1:12" s="3" customFormat="1" ht="12.75">
      <c r="A16" s="3">
        <v>1</v>
      </c>
      <c r="B16" s="4" t="s">
        <v>201</v>
      </c>
      <c r="C16" s="12">
        <v>96</v>
      </c>
      <c r="D16" s="12" t="s">
        <v>31</v>
      </c>
      <c r="E16" s="4">
        <v>15.75</v>
      </c>
      <c r="F16" s="4">
        <v>15.75</v>
      </c>
      <c r="G16" s="6">
        <v>13.75</v>
      </c>
      <c r="H16" s="6">
        <v>18.75</v>
      </c>
      <c r="I16" s="6">
        <v>17.25</v>
      </c>
      <c r="J16" s="4">
        <v>9.25</v>
      </c>
      <c r="K16" s="4">
        <v>15.5</v>
      </c>
      <c r="L16" s="4">
        <f>E16+F16+G16+H16+I16+J16+K16</f>
        <v>106</v>
      </c>
    </row>
    <row r="17" spans="1:12" ht="12.75">
      <c r="A17" s="3"/>
      <c r="B17" s="3"/>
      <c r="C17" s="13"/>
      <c r="D17" s="13"/>
      <c r="E17" s="3"/>
      <c r="F17" s="3"/>
      <c r="G17" s="7"/>
      <c r="H17" s="7"/>
      <c r="I17" s="7"/>
      <c r="J17" s="3"/>
      <c r="K17" s="3"/>
      <c r="L17" s="3"/>
    </row>
    <row r="18" spans="2:12" ht="18">
      <c r="B18" s="2" t="s">
        <v>34</v>
      </c>
      <c r="C18" s="2"/>
      <c r="D18" s="71" t="s">
        <v>43</v>
      </c>
      <c r="E18" s="71"/>
      <c r="F18" s="2"/>
      <c r="G18" s="8"/>
      <c r="H18" s="8"/>
      <c r="I18" s="8"/>
      <c r="J18" s="2"/>
      <c r="K18" s="2"/>
      <c r="L18" s="2"/>
    </row>
    <row r="19" spans="2:12" ht="12.75">
      <c r="B19" s="83" t="s">
        <v>260</v>
      </c>
      <c r="L19" s="3"/>
    </row>
    <row r="20" spans="1:12" ht="12.75">
      <c r="A20" s="25" t="s">
        <v>28</v>
      </c>
      <c r="B20" s="36" t="s">
        <v>48</v>
      </c>
      <c r="C20" s="25"/>
      <c r="D20" s="25" t="s">
        <v>18</v>
      </c>
      <c r="E20" s="23" t="s">
        <v>1</v>
      </c>
      <c r="F20" s="23" t="s">
        <v>2</v>
      </c>
      <c r="G20" s="24" t="s">
        <v>3</v>
      </c>
      <c r="H20" s="24" t="s">
        <v>9</v>
      </c>
      <c r="I20" s="24" t="s">
        <v>25</v>
      </c>
      <c r="J20" s="23" t="s">
        <v>7</v>
      </c>
      <c r="K20" s="23" t="s">
        <v>5</v>
      </c>
      <c r="L20" s="23" t="s">
        <v>6</v>
      </c>
    </row>
    <row r="21" spans="1:12" ht="12.75">
      <c r="A21" s="52">
        <v>1</v>
      </c>
      <c r="B21" s="65" t="s">
        <v>203</v>
      </c>
      <c r="C21" s="12">
        <v>94</v>
      </c>
      <c r="D21" s="15" t="s">
        <v>31</v>
      </c>
      <c r="E21" s="14">
        <v>17</v>
      </c>
      <c r="F21" s="4">
        <v>19</v>
      </c>
      <c r="G21" s="6">
        <v>18.25</v>
      </c>
      <c r="H21" s="6">
        <v>18</v>
      </c>
      <c r="I21" s="6">
        <v>14.5</v>
      </c>
      <c r="J21" s="4">
        <v>18.5</v>
      </c>
      <c r="K21" s="4">
        <v>19</v>
      </c>
      <c r="L21" s="4">
        <f>E21+F21+G21+H21+I21+J21+K21</f>
        <v>124.25</v>
      </c>
    </row>
    <row r="22" spans="1:12" ht="12.75">
      <c r="A22" s="52">
        <v>2</v>
      </c>
      <c r="B22" s="65" t="s">
        <v>202</v>
      </c>
      <c r="C22" s="12">
        <v>94</v>
      </c>
      <c r="D22" s="15" t="s">
        <v>31</v>
      </c>
      <c r="E22" s="14">
        <v>19</v>
      </c>
      <c r="F22" s="4">
        <v>18.5</v>
      </c>
      <c r="G22" s="6">
        <v>18.75</v>
      </c>
      <c r="H22" s="6">
        <v>14.75</v>
      </c>
      <c r="I22" s="6">
        <v>15.5</v>
      </c>
      <c r="J22" s="4">
        <v>18</v>
      </c>
      <c r="K22" s="4">
        <v>18.5</v>
      </c>
      <c r="L22" s="4">
        <f>E22+F22+G22+H22+I22+J22+K22</f>
        <v>123</v>
      </c>
    </row>
    <row r="25" spans="1:12" ht="18">
      <c r="A25" s="1"/>
      <c r="B25" s="1"/>
      <c r="C25" s="1"/>
      <c r="J25" t="s">
        <v>279</v>
      </c>
      <c r="L25" t="s">
        <v>18</v>
      </c>
    </row>
    <row r="26" spans="1:12" ht="18">
      <c r="A26" s="86"/>
      <c r="B26" s="86" t="s">
        <v>262</v>
      </c>
      <c r="C26" s="1"/>
      <c r="F26" s="91" t="s">
        <v>73</v>
      </c>
      <c r="G26" s="91"/>
      <c r="H26"/>
      <c r="J26" s="5">
        <v>80</v>
      </c>
      <c r="K26" t="s">
        <v>281</v>
      </c>
      <c r="L26" t="s">
        <v>280</v>
      </c>
    </row>
    <row r="27" spans="1:12" ht="18">
      <c r="A27" s="86"/>
      <c r="B27" s="86" t="s">
        <v>263</v>
      </c>
      <c r="C27" s="1"/>
      <c r="F27" s="91" t="s">
        <v>211</v>
      </c>
      <c r="G27" s="91"/>
      <c r="H27"/>
      <c r="J27" s="5">
        <v>91.75</v>
      </c>
      <c r="K27" t="s">
        <v>281</v>
      </c>
      <c r="L27" t="s">
        <v>31</v>
      </c>
    </row>
    <row r="28" spans="1:12" ht="18">
      <c r="A28" s="86"/>
      <c r="B28" s="86" t="s">
        <v>266</v>
      </c>
      <c r="C28" s="1"/>
      <c r="F28" s="91" t="s">
        <v>277</v>
      </c>
      <c r="G28" s="91"/>
      <c r="H28"/>
      <c r="J28" s="5">
        <v>74.75</v>
      </c>
      <c r="K28" t="s">
        <v>282</v>
      </c>
      <c r="L28" t="s">
        <v>31</v>
      </c>
    </row>
    <row r="29" spans="1:12" ht="18">
      <c r="A29" s="86"/>
      <c r="B29" s="86" t="s">
        <v>264</v>
      </c>
      <c r="C29" s="1"/>
      <c r="F29" s="88" t="s">
        <v>199</v>
      </c>
      <c r="G29" s="88"/>
      <c r="H29"/>
      <c r="J29" s="5" t="s">
        <v>275</v>
      </c>
      <c r="K29" t="s">
        <v>283</v>
      </c>
      <c r="L29" t="s">
        <v>31</v>
      </c>
    </row>
    <row r="30" spans="1:12" ht="18">
      <c r="A30" s="86"/>
      <c r="B30" s="86" t="s">
        <v>265</v>
      </c>
      <c r="C30" s="1"/>
      <c r="F30" s="91" t="s">
        <v>276</v>
      </c>
      <c r="G30" s="91"/>
      <c r="H30"/>
      <c r="J30" s="5">
        <v>124.25</v>
      </c>
      <c r="K30" t="s">
        <v>283</v>
      </c>
      <c r="L30" t="s">
        <v>31</v>
      </c>
    </row>
    <row r="31" spans="1:12" ht="18">
      <c r="A31" s="86"/>
      <c r="B31" s="86" t="s">
        <v>248</v>
      </c>
      <c r="C31" s="1"/>
      <c r="F31" s="87" t="s">
        <v>278</v>
      </c>
      <c r="G31" s="87"/>
      <c r="J31" s="5">
        <v>73</v>
      </c>
      <c r="K31" t="s">
        <v>282</v>
      </c>
      <c r="L31" t="s">
        <v>31</v>
      </c>
    </row>
  </sheetData>
  <sheetProtection/>
  <mergeCells count="6">
    <mergeCell ref="A1:J1"/>
    <mergeCell ref="A2:J2"/>
    <mergeCell ref="F30:G30"/>
    <mergeCell ref="F26:G26"/>
    <mergeCell ref="F27:G27"/>
    <mergeCell ref="F28:G28"/>
  </mergeCells>
  <conditionalFormatting sqref="A21:A22 A16:A17 A12:A14 A8:A1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5.28125" style="3" bestFit="1" customWidth="1"/>
    <col min="2" max="2" width="23.7109375" style="0" customWidth="1"/>
    <col min="3" max="3" width="4.00390625" style="0" bestFit="1" customWidth="1"/>
    <col min="4" max="4" width="13.7109375" style="0" bestFit="1" customWidth="1"/>
    <col min="5" max="5" width="7.00390625" style="0" bestFit="1" customWidth="1"/>
    <col min="6" max="6" width="9.140625" style="0" bestFit="1" customWidth="1"/>
    <col min="7" max="7" width="8.00390625" style="0" customWidth="1"/>
    <col min="8" max="8" width="7.421875" style="0" bestFit="1" customWidth="1"/>
    <col min="9" max="9" width="7.8515625" style="0" customWidth="1"/>
    <col min="10" max="12" width="11.57421875" style="0" bestFit="1" customWidth="1"/>
  </cols>
  <sheetData>
    <row r="1" spans="1:10" ht="18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8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</row>
    <row r="3" ht="17.25" customHeight="1">
      <c r="B3" s="1"/>
    </row>
    <row r="4" ht="20.25">
      <c r="B4" s="21" t="s">
        <v>50</v>
      </c>
    </row>
    <row r="5" spans="1:2" s="77" customFormat="1" ht="15.75">
      <c r="A5" s="75"/>
      <c r="B5" s="76" t="s">
        <v>44</v>
      </c>
    </row>
    <row r="6" spans="1:10" ht="12.75">
      <c r="A6" s="53" t="s">
        <v>28</v>
      </c>
      <c r="B6" s="37" t="s">
        <v>29</v>
      </c>
      <c r="C6" s="37"/>
      <c r="D6" s="37" t="s">
        <v>18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</row>
    <row r="7" spans="1:10" ht="12.75">
      <c r="A7" s="3">
        <v>1</v>
      </c>
      <c r="B7" s="4" t="s">
        <v>237</v>
      </c>
      <c r="C7" s="4">
        <v>92</v>
      </c>
      <c r="D7" s="12" t="s">
        <v>31</v>
      </c>
      <c r="E7" s="4">
        <v>17</v>
      </c>
      <c r="F7" s="4">
        <v>0</v>
      </c>
      <c r="G7" s="4">
        <v>17.25</v>
      </c>
      <c r="H7" s="4">
        <v>19.25</v>
      </c>
      <c r="I7" s="4">
        <v>19</v>
      </c>
      <c r="J7" s="4">
        <f>SUM(E7:I7)</f>
        <v>72.5</v>
      </c>
    </row>
    <row r="8" spans="1:10" ht="12.75">
      <c r="A8" s="3">
        <v>2</v>
      </c>
      <c r="B8" s="20" t="s">
        <v>107</v>
      </c>
      <c r="C8" s="4">
        <v>91</v>
      </c>
      <c r="D8" s="12" t="s">
        <v>32</v>
      </c>
      <c r="E8" s="4">
        <v>17</v>
      </c>
      <c r="F8" s="4"/>
      <c r="G8" s="4">
        <v>16.25</v>
      </c>
      <c r="H8" s="4">
        <v>18.5</v>
      </c>
      <c r="I8" s="4">
        <v>19.5</v>
      </c>
      <c r="J8" s="4">
        <f>SUM(E8:I8)</f>
        <v>71.25</v>
      </c>
    </row>
    <row r="9" spans="1:10" ht="12.75">
      <c r="A9" s="3">
        <v>3</v>
      </c>
      <c r="B9" s="4" t="s">
        <v>106</v>
      </c>
      <c r="C9" s="4">
        <v>91</v>
      </c>
      <c r="D9" s="12" t="s">
        <v>32</v>
      </c>
      <c r="E9" s="4">
        <v>14.75</v>
      </c>
      <c r="F9" s="4">
        <v>14.25</v>
      </c>
      <c r="G9" s="4">
        <v>13.5</v>
      </c>
      <c r="H9" s="4"/>
      <c r="I9" s="4">
        <v>20</v>
      </c>
      <c r="J9" s="4">
        <f>SUM(E9:I9)</f>
        <v>62.5</v>
      </c>
    </row>
    <row r="10" spans="1:10" ht="12.75">
      <c r="A10" s="73"/>
      <c r="B10" s="74" t="s">
        <v>261</v>
      </c>
      <c r="C10" s="4"/>
      <c r="D10" s="12"/>
      <c r="E10" s="4"/>
      <c r="F10" s="4"/>
      <c r="G10" s="4"/>
      <c r="H10" s="4"/>
      <c r="I10" s="4"/>
      <c r="J10" s="4"/>
    </row>
    <row r="11" spans="1:10" ht="12.75">
      <c r="A11" s="54" t="s">
        <v>28</v>
      </c>
      <c r="B11" s="27" t="s">
        <v>236</v>
      </c>
      <c r="C11" s="26"/>
      <c r="D11" s="26" t="s">
        <v>18</v>
      </c>
      <c r="E11" s="26" t="s">
        <v>1</v>
      </c>
      <c r="F11" s="26" t="s">
        <v>2</v>
      </c>
      <c r="G11" s="26" t="s">
        <v>3</v>
      </c>
      <c r="H11" s="26" t="s">
        <v>26</v>
      </c>
      <c r="I11" s="26" t="s">
        <v>5</v>
      </c>
      <c r="J11" s="26" t="s">
        <v>6</v>
      </c>
    </row>
    <row r="12" spans="1:10" ht="12.75">
      <c r="A12" s="3">
        <v>1</v>
      </c>
      <c r="B12" s="66" t="s">
        <v>108</v>
      </c>
      <c r="C12" s="4">
        <v>92</v>
      </c>
      <c r="D12" s="12" t="s">
        <v>31</v>
      </c>
      <c r="E12" s="4">
        <v>19</v>
      </c>
      <c r="F12" s="4">
        <v>18.75</v>
      </c>
      <c r="G12" s="4">
        <v>0</v>
      </c>
      <c r="H12" s="4">
        <v>18</v>
      </c>
      <c r="I12" s="4">
        <v>19</v>
      </c>
      <c r="J12" s="4">
        <f>SUM(E12:I12)</f>
        <v>74.75</v>
      </c>
    </row>
    <row r="13" spans="2:10" ht="15.75">
      <c r="B13" s="78" t="s">
        <v>44</v>
      </c>
      <c r="C13" s="4"/>
      <c r="D13" s="12"/>
      <c r="E13" s="4"/>
      <c r="F13" s="4"/>
      <c r="G13" s="4"/>
      <c r="H13" s="4"/>
      <c r="I13" s="4"/>
      <c r="J13" s="4"/>
    </row>
    <row r="14" spans="1:10" ht="12.75">
      <c r="A14" s="53" t="s">
        <v>28</v>
      </c>
      <c r="B14" s="37" t="s">
        <v>109</v>
      </c>
      <c r="C14" s="37"/>
      <c r="D14" s="37" t="s">
        <v>18</v>
      </c>
      <c r="E14" s="37" t="s">
        <v>1</v>
      </c>
      <c r="F14" s="37" t="s">
        <v>2</v>
      </c>
      <c r="G14" s="37" t="s">
        <v>3</v>
      </c>
      <c r="H14" s="37" t="s">
        <v>4</v>
      </c>
      <c r="I14" s="37" t="s">
        <v>5</v>
      </c>
      <c r="J14" s="37" t="s">
        <v>6</v>
      </c>
    </row>
    <row r="15" spans="1:10" ht="12.75">
      <c r="A15" s="3">
        <v>1</v>
      </c>
      <c r="B15" s="4" t="s">
        <v>110</v>
      </c>
      <c r="C15" s="4">
        <v>86</v>
      </c>
      <c r="D15" s="12" t="s">
        <v>243</v>
      </c>
      <c r="E15" s="4">
        <v>17</v>
      </c>
      <c r="F15" s="4"/>
      <c r="G15" s="4">
        <v>19.5</v>
      </c>
      <c r="H15" s="4">
        <v>20</v>
      </c>
      <c r="I15" s="4">
        <v>20</v>
      </c>
      <c r="J15" s="4">
        <f>SUM(E15:I15)</f>
        <v>76.5</v>
      </c>
    </row>
    <row r="16" spans="1:10" ht="12.75">
      <c r="A16" s="3">
        <v>2</v>
      </c>
      <c r="B16" s="4" t="s">
        <v>111</v>
      </c>
      <c r="C16" s="4">
        <v>86</v>
      </c>
      <c r="D16" s="12" t="s">
        <v>31</v>
      </c>
      <c r="E16" s="4">
        <v>12.5</v>
      </c>
      <c r="F16" s="4"/>
      <c r="G16" s="4">
        <v>19.5</v>
      </c>
      <c r="H16" s="4">
        <v>19</v>
      </c>
      <c r="I16" s="4">
        <v>19.5</v>
      </c>
      <c r="J16" s="4">
        <f>SUM(E16:I16)</f>
        <v>70.5</v>
      </c>
    </row>
    <row r="17" spans="2:10" ht="12.75">
      <c r="B17" s="3"/>
      <c r="C17" s="3"/>
      <c r="D17" s="3"/>
      <c r="E17" s="3"/>
      <c r="F17" s="3"/>
      <c r="G17" s="3"/>
      <c r="H17" s="3"/>
      <c r="I17" s="3"/>
      <c r="J17" s="3"/>
    </row>
    <row r="18" ht="20.25">
      <c r="B18" s="21" t="s">
        <v>51</v>
      </c>
    </row>
    <row r="19" spans="1:10" ht="12.75">
      <c r="A19" s="54" t="s">
        <v>28</v>
      </c>
      <c r="B19" s="27" t="s">
        <v>79</v>
      </c>
      <c r="C19" s="26"/>
      <c r="D19" s="26" t="s">
        <v>18</v>
      </c>
      <c r="E19" s="26" t="s">
        <v>286</v>
      </c>
      <c r="F19" s="26" t="s">
        <v>2</v>
      </c>
      <c r="G19" s="26" t="s">
        <v>3</v>
      </c>
      <c r="H19" s="26" t="s">
        <v>26</v>
      </c>
      <c r="I19" s="26" t="s">
        <v>5</v>
      </c>
      <c r="J19" s="26" t="s">
        <v>6</v>
      </c>
    </row>
    <row r="20" spans="1:10" ht="12.75">
      <c r="A20" s="3">
        <v>1</v>
      </c>
      <c r="B20" s="67" t="s">
        <v>250</v>
      </c>
      <c r="C20" s="4">
        <v>75</v>
      </c>
      <c r="D20" s="12" t="s">
        <v>63</v>
      </c>
      <c r="E20" s="4">
        <v>0.4</v>
      </c>
      <c r="F20" s="4">
        <v>17.5</v>
      </c>
      <c r="G20" s="4">
        <v>10.25</v>
      </c>
      <c r="H20" s="4">
        <v>19</v>
      </c>
      <c r="I20" s="4">
        <v>20</v>
      </c>
      <c r="J20" s="4">
        <f>SUM(E20:I20)</f>
        <v>67.15</v>
      </c>
    </row>
    <row r="21" spans="2:10" ht="12.75">
      <c r="B21" s="28"/>
      <c r="C21" s="3"/>
      <c r="D21" s="3"/>
      <c r="E21" s="3"/>
      <c r="F21" s="3"/>
      <c r="G21" s="3"/>
      <c r="H21" s="3"/>
      <c r="I21" s="3"/>
      <c r="J21" s="3"/>
    </row>
    <row r="22" spans="1:2" s="2" customFormat="1" ht="18">
      <c r="A22" s="55"/>
      <c r="B22" s="2" t="s">
        <v>46</v>
      </c>
    </row>
    <row r="23" ht="18">
      <c r="B23" s="2" t="s">
        <v>49</v>
      </c>
    </row>
    <row r="24" spans="2:12" ht="18">
      <c r="B24" s="2"/>
      <c r="K24" s="59"/>
      <c r="L24" s="59"/>
    </row>
    <row r="25" spans="1:12" ht="12.75">
      <c r="A25" s="56" t="s">
        <v>28</v>
      </c>
      <c r="B25" s="29" t="s">
        <v>268</v>
      </c>
      <c r="C25" s="29"/>
      <c r="D25" s="29" t="s">
        <v>18</v>
      </c>
      <c r="E25" s="29" t="s">
        <v>1</v>
      </c>
      <c r="F25" s="29" t="s">
        <v>2</v>
      </c>
      <c r="G25" s="29" t="s">
        <v>3</v>
      </c>
      <c r="H25" s="29" t="s">
        <v>7</v>
      </c>
      <c r="I25" s="29" t="s">
        <v>5</v>
      </c>
      <c r="J25" s="29" t="s">
        <v>6</v>
      </c>
      <c r="K25" s="84"/>
      <c r="L25" s="84"/>
    </row>
    <row r="26" spans="1:12" ht="12.75">
      <c r="A26" s="3">
        <v>1</v>
      </c>
      <c r="B26" s="4" t="s">
        <v>132</v>
      </c>
      <c r="C26" s="12">
        <v>93</v>
      </c>
      <c r="D26" s="12" t="s">
        <v>125</v>
      </c>
      <c r="E26" s="4">
        <v>15.25</v>
      </c>
      <c r="F26" s="4">
        <v>13.5</v>
      </c>
      <c r="G26" s="6">
        <v>11.5</v>
      </c>
      <c r="H26" s="4">
        <v>13.5</v>
      </c>
      <c r="I26" s="4">
        <v>15</v>
      </c>
      <c r="J26" s="4">
        <f>E26+F26+G26+H26+I26</f>
        <v>68.75</v>
      </c>
      <c r="K26" s="59"/>
      <c r="L26" s="59"/>
    </row>
    <row r="27" spans="3:7" s="3" customFormat="1" ht="12.75">
      <c r="C27" s="13"/>
      <c r="D27" s="13"/>
      <c r="G27" s="7"/>
    </row>
    <row r="28" spans="1:12" ht="12.75">
      <c r="A28" s="56" t="s">
        <v>28</v>
      </c>
      <c r="B28" s="29" t="s">
        <v>27</v>
      </c>
      <c r="C28" s="29"/>
      <c r="D28" s="29"/>
      <c r="E28" s="29" t="s">
        <v>1</v>
      </c>
      <c r="F28" s="29" t="s">
        <v>2</v>
      </c>
      <c r="G28" s="29" t="s">
        <v>3</v>
      </c>
      <c r="H28" s="29" t="s">
        <v>7</v>
      </c>
      <c r="I28" s="29" t="s">
        <v>5</v>
      </c>
      <c r="J28" s="29" t="s">
        <v>9</v>
      </c>
      <c r="K28" s="29" t="s">
        <v>30</v>
      </c>
      <c r="L28" s="29" t="s">
        <v>6</v>
      </c>
    </row>
    <row r="29" spans="1:12" ht="12.75">
      <c r="A29" s="3">
        <v>1</v>
      </c>
      <c r="B29" s="64" t="s">
        <v>123</v>
      </c>
      <c r="C29" s="4">
        <v>91</v>
      </c>
      <c r="D29" s="4" t="s">
        <v>31</v>
      </c>
      <c r="E29" s="4">
        <v>19.25</v>
      </c>
      <c r="F29" s="4">
        <v>19.75</v>
      </c>
      <c r="G29" s="4">
        <v>0</v>
      </c>
      <c r="H29" s="4">
        <v>16</v>
      </c>
      <c r="I29" s="4">
        <v>18</v>
      </c>
      <c r="J29" s="4">
        <v>0</v>
      </c>
      <c r="K29" s="4">
        <v>0</v>
      </c>
      <c r="L29" s="4">
        <f>E29+F29+G29+H29+I29+J29+K29</f>
        <v>73</v>
      </c>
    </row>
    <row r="30" spans="1:12" ht="12.75">
      <c r="A30" s="3">
        <v>2</v>
      </c>
      <c r="B30" s="64" t="s">
        <v>122</v>
      </c>
      <c r="C30" s="4">
        <v>91</v>
      </c>
      <c r="D30" s="4" t="s">
        <v>113</v>
      </c>
      <c r="E30" s="4">
        <v>16</v>
      </c>
      <c r="F30" s="4">
        <v>16</v>
      </c>
      <c r="G30" s="4">
        <v>15</v>
      </c>
      <c r="H30" s="4">
        <v>16</v>
      </c>
      <c r="I30" s="4">
        <v>16.75</v>
      </c>
      <c r="J30" s="89">
        <v>12.75</v>
      </c>
      <c r="K30" s="89">
        <v>14.25</v>
      </c>
      <c r="L30" s="4">
        <f>I30+H30+F30+E30</f>
        <v>64.75</v>
      </c>
    </row>
    <row r="31" spans="2:12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" s="2" customFormat="1" ht="18">
      <c r="A32" s="55"/>
      <c r="B32" s="2" t="s">
        <v>52</v>
      </c>
    </row>
    <row r="33" spans="2:10" ht="12.75">
      <c r="B33" s="3"/>
      <c r="C33" s="13"/>
      <c r="D33" s="13"/>
      <c r="E33" s="3"/>
      <c r="F33" s="3"/>
      <c r="G33" s="7"/>
      <c r="H33" s="3"/>
      <c r="I33" s="3"/>
      <c r="J33" s="3"/>
    </row>
    <row r="34" spans="1:12" ht="12.75">
      <c r="A34" s="56" t="s">
        <v>28</v>
      </c>
      <c r="B34" s="29" t="s">
        <v>39</v>
      </c>
      <c r="C34" s="29"/>
      <c r="D34" s="29"/>
      <c r="E34" s="29" t="s">
        <v>1</v>
      </c>
      <c r="F34" s="29" t="s">
        <v>2</v>
      </c>
      <c r="G34" s="29" t="s">
        <v>3</v>
      </c>
      <c r="H34" s="29" t="s">
        <v>7</v>
      </c>
      <c r="I34" s="29" t="s">
        <v>5</v>
      </c>
      <c r="J34" s="29" t="s">
        <v>284</v>
      </c>
      <c r="K34" s="29" t="s">
        <v>30</v>
      </c>
      <c r="L34" s="29" t="s">
        <v>6</v>
      </c>
    </row>
    <row r="35" spans="1:12" ht="12.75">
      <c r="A35" s="3">
        <v>1</v>
      </c>
      <c r="B35" s="68" t="s">
        <v>252</v>
      </c>
      <c r="C35" s="12">
        <v>47</v>
      </c>
      <c r="D35" s="12" t="s">
        <v>31</v>
      </c>
      <c r="E35" s="4">
        <v>11</v>
      </c>
      <c r="F35" s="4">
        <v>0</v>
      </c>
      <c r="G35" s="6">
        <v>12.5</v>
      </c>
      <c r="H35" s="4">
        <v>16.5</v>
      </c>
      <c r="I35" s="4">
        <v>13.5</v>
      </c>
      <c r="J35" s="4">
        <f>4*1.9</f>
        <v>7.6</v>
      </c>
      <c r="K35" s="4"/>
      <c r="L35" s="4">
        <f>SUM(E35:K35)</f>
        <v>61.1</v>
      </c>
    </row>
    <row r="36" spans="1:12" ht="12.75">
      <c r="A36" s="3">
        <v>2</v>
      </c>
      <c r="B36" s="69" t="s">
        <v>251</v>
      </c>
      <c r="C36" s="39">
        <v>50</v>
      </c>
      <c r="D36" s="39" t="s">
        <v>31</v>
      </c>
      <c r="E36" s="38">
        <v>12</v>
      </c>
      <c r="F36" s="38">
        <v>11.75</v>
      </c>
      <c r="G36" s="43">
        <v>0</v>
      </c>
      <c r="H36" s="38">
        <v>15.75</v>
      </c>
      <c r="I36" s="38">
        <v>14.5</v>
      </c>
      <c r="J36" s="38">
        <f>1.6*4</f>
        <v>6.4</v>
      </c>
      <c r="K36" s="38"/>
      <c r="L36" s="38">
        <f>SUM(E36:K36)</f>
        <v>60.4</v>
      </c>
    </row>
    <row r="38" spans="1:12" ht="12.75">
      <c r="A38" s="56" t="s">
        <v>28</v>
      </c>
      <c r="B38" s="29" t="s">
        <v>249</v>
      </c>
      <c r="C38" s="29"/>
      <c r="D38" s="29"/>
      <c r="E38" s="29" t="s">
        <v>1</v>
      </c>
      <c r="F38" s="29" t="s">
        <v>2</v>
      </c>
      <c r="G38" s="29" t="s">
        <v>3</v>
      </c>
      <c r="H38" s="29" t="s">
        <v>7</v>
      </c>
      <c r="I38" s="29" t="s">
        <v>5</v>
      </c>
      <c r="J38" s="29" t="s">
        <v>285</v>
      </c>
      <c r="K38" s="29" t="s">
        <v>30</v>
      </c>
      <c r="L38" s="29" t="s">
        <v>6</v>
      </c>
    </row>
    <row r="39" spans="1:12" ht="12.75">
      <c r="A39" s="3">
        <v>1</v>
      </c>
      <c r="B39" s="68" t="s">
        <v>40</v>
      </c>
      <c r="C39" s="12">
        <v>30</v>
      </c>
      <c r="D39" s="12" t="s">
        <v>31</v>
      </c>
      <c r="E39" s="4">
        <v>11.5</v>
      </c>
      <c r="F39" s="4">
        <v>0</v>
      </c>
      <c r="G39" s="6">
        <v>12</v>
      </c>
      <c r="H39" s="4">
        <v>15</v>
      </c>
      <c r="I39" s="4">
        <v>14</v>
      </c>
      <c r="J39" s="4">
        <v>18.4</v>
      </c>
      <c r="K39" s="4"/>
      <c r="L39" s="4">
        <v>70.9</v>
      </c>
    </row>
    <row r="40" ht="12.75">
      <c r="B40" t="s">
        <v>253</v>
      </c>
    </row>
    <row r="41" spans="2:11" ht="12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2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2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2.75">
      <c r="B44" s="3"/>
      <c r="C44" s="3"/>
      <c r="D44" s="3"/>
      <c r="E44" s="3"/>
      <c r="F44" s="3"/>
      <c r="G44" s="3"/>
      <c r="H44" s="3"/>
      <c r="I44" s="3"/>
      <c r="J44" s="3"/>
      <c r="K44" s="3"/>
    </row>
  </sheetData>
  <sheetProtection/>
  <mergeCells count="2">
    <mergeCell ref="A1:J1"/>
    <mergeCell ref="A2:J2"/>
  </mergeCells>
  <conditionalFormatting sqref="A26:A2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4921259845" footer="0.492125984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0"/>
  <sheetViews>
    <sheetView zoomScalePageLayoutView="0" workbookViewId="0" topLeftCell="A57">
      <selection activeCell="M56" sqref="M56"/>
    </sheetView>
  </sheetViews>
  <sheetFormatPr defaultColWidth="11.421875" defaultRowHeight="12.75"/>
  <cols>
    <col min="1" max="1" width="4.57421875" style="3" customWidth="1"/>
    <col min="2" max="2" width="19.421875" style="0" customWidth="1"/>
    <col min="3" max="3" width="4.140625" style="11" bestFit="1" customWidth="1"/>
    <col min="4" max="4" width="13.7109375" style="0" bestFit="1" customWidth="1"/>
    <col min="5" max="5" width="8.421875" style="0" customWidth="1"/>
    <col min="6" max="6" width="9.140625" style="0" customWidth="1"/>
    <col min="7" max="7" width="8.7109375" style="11" customWidth="1"/>
    <col min="8" max="8" width="8.57421875" style="11" customWidth="1"/>
    <col min="9" max="9" width="7.57421875" style="0" customWidth="1"/>
    <col min="10" max="10" width="6.57421875" style="0" customWidth="1"/>
  </cols>
  <sheetData>
    <row r="1" spans="1:10" ht="18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0.25" customHeight="1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</row>
    <row r="3" ht="6" customHeight="1">
      <c r="B3" s="2"/>
    </row>
    <row r="4" spans="2:4" ht="15" customHeight="1">
      <c r="B4" s="1" t="s">
        <v>0</v>
      </c>
      <c r="D4" s="21" t="s">
        <v>44</v>
      </c>
    </row>
    <row r="5" ht="4.5" customHeight="1" hidden="1">
      <c r="B5" s="1"/>
    </row>
    <row r="6" spans="2:10" ht="12.75">
      <c r="B6" t="s">
        <v>255</v>
      </c>
      <c r="D6" s="11"/>
      <c r="E6" s="3"/>
      <c r="F6" s="3"/>
      <c r="G6" s="13"/>
      <c r="H6" s="13"/>
      <c r="I6" s="3"/>
      <c r="J6" s="3"/>
    </row>
    <row r="7" spans="1:10" ht="12.75">
      <c r="A7" s="57" t="s">
        <v>28</v>
      </c>
      <c r="B7" s="22" t="s">
        <v>10</v>
      </c>
      <c r="C7" s="22" t="s">
        <v>19</v>
      </c>
      <c r="D7" s="22" t="s">
        <v>18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5</v>
      </c>
      <c r="J7" s="22" t="s">
        <v>6</v>
      </c>
    </row>
    <row r="8" spans="1:10" ht="12.75">
      <c r="A8" s="3">
        <v>1</v>
      </c>
      <c r="B8" s="48" t="s">
        <v>215</v>
      </c>
      <c r="C8" s="12">
        <v>3</v>
      </c>
      <c r="D8" s="12" t="s">
        <v>31</v>
      </c>
      <c r="E8" s="4">
        <v>12.75</v>
      </c>
      <c r="F8" s="4">
        <v>14.5</v>
      </c>
      <c r="G8" s="12">
        <v>15</v>
      </c>
      <c r="H8" s="12">
        <v>16.25</v>
      </c>
      <c r="I8" s="4">
        <v>18.5</v>
      </c>
      <c r="J8" s="4">
        <f aca="true" t="shared" si="0" ref="J8:J30">E8+F8+G8+H8+I8</f>
        <v>77</v>
      </c>
    </row>
    <row r="9" spans="1:10" ht="12.75">
      <c r="A9" s="3">
        <v>2</v>
      </c>
      <c r="B9" s="48" t="s">
        <v>216</v>
      </c>
      <c r="C9" s="12">
        <v>3</v>
      </c>
      <c r="D9" s="12" t="s">
        <v>31</v>
      </c>
      <c r="E9" s="4">
        <v>9.25</v>
      </c>
      <c r="F9" s="4">
        <v>14.5</v>
      </c>
      <c r="G9" s="12">
        <v>12</v>
      </c>
      <c r="H9" s="12">
        <v>14.75</v>
      </c>
      <c r="I9" s="4">
        <v>15.75</v>
      </c>
      <c r="J9" s="4">
        <f t="shared" si="0"/>
        <v>66.25</v>
      </c>
    </row>
    <row r="10" spans="1:10" ht="12.75">
      <c r="A10" s="3">
        <v>3</v>
      </c>
      <c r="B10" s="4" t="s">
        <v>80</v>
      </c>
      <c r="C10" s="12">
        <v>3</v>
      </c>
      <c r="D10" s="12" t="s">
        <v>32</v>
      </c>
      <c r="E10" s="4">
        <v>13.5</v>
      </c>
      <c r="F10" s="4">
        <v>12.5</v>
      </c>
      <c r="G10" s="12">
        <v>13</v>
      </c>
      <c r="H10" s="12">
        <v>9.5</v>
      </c>
      <c r="I10" s="4">
        <v>16</v>
      </c>
      <c r="J10" s="4">
        <f t="shared" si="0"/>
        <v>64.5</v>
      </c>
    </row>
    <row r="11" spans="1:10" ht="12.75">
      <c r="A11" s="3">
        <v>4</v>
      </c>
      <c r="B11" s="4" t="s">
        <v>159</v>
      </c>
      <c r="C11" s="12">
        <v>3</v>
      </c>
      <c r="D11" s="12" t="s">
        <v>242</v>
      </c>
      <c r="E11" s="4">
        <v>6.5</v>
      </c>
      <c r="F11" s="4">
        <v>11</v>
      </c>
      <c r="G11" s="12">
        <v>12.5</v>
      </c>
      <c r="H11" s="12">
        <v>14.5</v>
      </c>
      <c r="I11" s="4">
        <v>15.25</v>
      </c>
      <c r="J11" s="4">
        <f t="shared" si="0"/>
        <v>59.75</v>
      </c>
    </row>
    <row r="12" spans="1:10" ht="12.75">
      <c r="A12" s="3">
        <v>5</v>
      </c>
      <c r="B12" s="4" t="s">
        <v>144</v>
      </c>
      <c r="C12" s="12">
        <v>3</v>
      </c>
      <c r="D12" s="12" t="s">
        <v>59</v>
      </c>
      <c r="E12" s="4">
        <v>10.5</v>
      </c>
      <c r="F12" s="4">
        <v>10.25</v>
      </c>
      <c r="G12" s="12">
        <v>11.5</v>
      </c>
      <c r="H12" s="12">
        <v>13</v>
      </c>
      <c r="I12" s="4">
        <v>10</v>
      </c>
      <c r="J12" s="4">
        <f t="shared" si="0"/>
        <v>55.25</v>
      </c>
    </row>
    <row r="13" spans="1:10" ht="12.75">
      <c r="A13" s="3">
        <v>6</v>
      </c>
      <c r="B13" s="4" t="s">
        <v>81</v>
      </c>
      <c r="C13" s="12">
        <v>3</v>
      </c>
      <c r="D13" s="12" t="s">
        <v>32</v>
      </c>
      <c r="E13" s="4">
        <v>7.75</v>
      </c>
      <c r="F13" s="4">
        <v>13</v>
      </c>
      <c r="G13" s="12">
        <v>10</v>
      </c>
      <c r="H13" s="12">
        <v>11.25</v>
      </c>
      <c r="I13" s="4">
        <v>12.5</v>
      </c>
      <c r="J13" s="4">
        <f t="shared" si="0"/>
        <v>54.5</v>
      </c>
    </row>
    <row r="14" spans="1:10" ht="12.75">
      <c r="A14" s="3">
        <v>7</v>
      </c>
      <c r="B14" s="4" t="s">
        <v>83</v>
      </c>
      <c r="C14" s="12">
        <v>3</v>
      </c>
      <c r="D14" s="12" t="s">
        <v>32</v>
      </c>
      <c r="E14" s="4">
        <v>9</v>
      </c>
      <c r="F14" s="4">
        <v>8.75</v>
      </c>
      <c r="G14" s="12">
        <v>14.25</v>
      </c>
      <c r="H14" s="12">
        <v>10.5</v>
      </c>
      <c r="I14" s="4">
        <v>11.5</v>
      </c>
      <c r="J14" s="4">
        <f t="shared" si="0"/>
        <v>54</v>
      </c>
    </row>
    <row r="15" spans="1:10" ht="12.75">
      <c r="A15" s="3">
        <v>8</v>
      </c>
      <c r="B15" s="4" t="s">
        <v>143</v>
      </c>
      <c r="C15" s="12">
        <v>3</v>
      </c>
      <c r="D15" s="12" t="s">
        <v>59</v>
      </c>
      <c r="E15" s="4">
        <v>7.75</v>
      </c>
      <c r="F15" s="4">
        <v>10</v>
      </c>
      <c r="G15" s="12">
        <v>10.5</v>
      </c>
      <c r="H15" s="12">
        <v>11.5</v>
      </c>
      <c r="I15" s="4">
        <v>13.25</v>
      </c>
      <c r="J15" s="4">
        <f t="shared" si="0"/>
        <v>53</v>
      </c>
    </row>
    <row r="16" spans="1:10" ht="12.75">
      <c r="A16" s="3">
        <v>9</v>
      </c>
      <c r="B16" s="4" t="s">
        <v>142</v>
      </c>
      <c r="C16" s="12">
        <v>3</v>
      </c>
      <c r="D16" s="12" t="s">
        <v>59</v>
      </c>
      <c r="E16" s="4">
        <v>9</v>
      </c>
      <c r="F16" s="4">
        <v>9.5</v>
      </c>
      <c r="G16" s="12">
        <v>10.5</v>
      </c>
      <c r="H16" s="12">
        <v>11.75</v>
      </c>
      <c r="I16" s="4">
        <v>11.75</v>
      </c>
      <c r="J16" s="4">
        <f t="shared" si="0"/>
        <v>52.5</v>
      </c>
    </row>
    <row r="17" spans="1:10" ht="12.75">
      <c r="A17" s="3">
        <v>10</v>
      </c>
      <c r="B17" s="4" t="s">
        <v>82</v>
      </c>
      <c r="C17" s="12">
        <v>3</v>
      </c>
      <c r="D17" s="12" t="s">
        <v>32</v>
      </c>
      <c r="E17" s="4">
        <v>9</v>
      </c>
      <c r="F17" s="4">
        <v>11</v>
      </c>
      <c r="G17" s="12">
        <v>10.75</v>
      </c>
      <c r="H17" s="12">
        <v>11</v>
      </c>
      <c r="I17" s="4">
        <v>10</v>
      </c>
      <c r="J17" s="4">
        <f t="shared" si="0"/>
        <v>51.75</v>
      </c>
    </row>
    <row r="18" spans="1:10" ht="12.75">
      <c r="A18" s="3">
        <v>11</v>
      </c>
      <c r="B18" s="48" t="s">
        <v>217</v>
      </c>
      <c r="C18" s="12">
        <v>3</v>
      </c>
      <c r="D18" s="12" t="s">
        <v>31</v>
      </c>
      <c r="E18" s="4">
        <v>10</v>
      </c>
      <c r="F18" s="4">
        <v>0</v>
      </c>
      <c r="G18" s="12">
        <v>11.5</v>
      </c>
      <c r="H18" s="12">
        <v>16.25</v>
      </c>
      <c r="I18" s="4">
        <v>13.5</v>
      </c>
      <c r="J18" s="4">
        <f t="shared" si="0"/>
        <v>51.25</v>
      </c>
    </row>
    <row r="19" spans="1:10" ht="12.75">
      <c r="A19" s="3">
        <v>12</v>
      </c>
      <c r="B19" s="4" t="s">
        <v>145</v>
      </c>
      <c r="C19" s="12">
        <v>3</v>
      </c>
      <c r="D19" s="12" t="s">
        <v>59</v>
      </c>
      <c r="E19" s="4">
        <v>9</v>
      </c>
      <c r="F19" s="4">
        <v>9.25</v>
      </c>
      <c r="G19" s="12">
        <v>9</v>
      </c>
      <c r="H19" s="12">
        <v>13.25</v>
      </c>
      <c r="I19" s="4">
        <v>10</v>
      </c>
      <c r="J19" s="38">
        <f t="shared" si="0"/>
        <v>50.5</v>
      </c>
    </row>
    <row r="20" spans="1:10" ht="12.75">
      <c r="A20" s="3">
        <v>13</v>
      </c>
      <c r="B20" s="4" t="s">
        <v>178</v>
      </c>
      <c r="C20" s="12">
        <v>5</v>
      </c>
      <c r="D20" s="12" t="s">
        <v>172</v>
      </c>
      <c r="E20" s="4">
        <v>6.75</v>
      </c>
      <c r="F20" s="4">
        <v>9.75</v>
      </c>
      <c r="G20" s="12">
        <v>10.5</v>
      </c>
      <c r="H20" s="12">
        <v>13.5</v>
      </c>
      <c r="I20" s="4">
        <v>7.25</v>
      </c>
      <c r="J20" s="4">
        <f t="shared" si="0"/>
        <v>47.75</v>
      </c>
    </row>
    <row r="21" spans="1:10" ht="12.75">
      <c r="A21" s="3">
        <v>14</v>
      </c>
      <c r="B21" s="4" t="s">
        <v>85</v>
      </c>
      <c r="C21" s="12">
        <v>3</v>
      </c>
      <c r="D21" s="12" t="s">
        <v>32</v>
      </c>
      <c r="E21" s="4">
        <v>8.5</v>
      </c>
      <c r="F21" s="4">
        <v>8.75</v>
      </c>
      <c r="G21" s="12">
        <v>10.5</v>
      </c>
      <c r="H21" s="12">
        <v>10.25</v>
      </c>
      <c r="I21" s="4">
        <v>8.75</v>
      </c>
      <c r="J21" s="4">
        <f t="shared" si="0"/>
        <v>46.75</v>
      </c>
    </row>
    <row r="22" spans="1:10" ht="12.75">
      <c r="A22" s="3">
        <v>15</v>
      </c>
      <c r="B22" s="4" t="s">
        <v>171</v>
      </c>
      <c r="C22" s="12">
        <v>3</v>
      </c>
      <c r="D22" s="12" t="s">
        <v>172</v>
      </c>
      <c r="E22" s="4">
        <v>10</v>
      </c>
      <c r="F22" s="4">
        <v>6.75</v>
      </c>
      <c r="G22" s="12">
        <v>8.5</v>
      </c>
      <c r="H22" s="12">
        <v>12.25</v>
      </c>
      <c r="I22" s="4">
        <v>8.75</v>
      </c>
      <c r="J22" s="4">
        <f t="shared" si="0"/>
        <v>46.25</v>
      </c>
    </row>
    <row r="23" spans="1:10" ht="12.75">
      <c r="A23" s="3">
        <v>16</v>
      </c>
      <c r="B23" s="4" t="s">
        <v>270</v>
      </c>
      <c r="C23" s="12">
        <v>4</v>
      </c>
      <c r="D23" s="12" t="s">
        <v>63</v>
      </c>
      <c r="E23" s="4">
        <v>8</v>
      </c>
      <c r="F23" s="4">
        <v>6</v>
      </c>
      <c r="G23" s="12">
        <v>10.75</v>
      </c>
      <c r="H23" s="12">
        <v>12.5</v>
      </c>
      <c r="I23" s="4">
        <v>8</v>
      </c>
      <c r="J23" s="4">
        <f t="shared" si="0"/>
        <v>45.25</v>
      </c>
    </row>
    <row r="24" spans="1:10" ht="12.75">
      <c r="A24" s="3">
        <v>17</v>
      </c>
      <c r="B24" s="4" t="s">
        <v>174</v>
      </c>
      <c r="C24" s="12">
        <v>3</v>
      </c>
      <c r="D24" s="12" t="s">
        <v>172</v>
      </c>
      <c r="E24" s="4">
        <v>9</v>
      </c>
      <c r="F24" s="4">
        <v>8</v>
      </c>
      <c r="G24" s="12">
        <v>8</v>
      </c>
      <c r="H24" s="12">
        <v>12</v>
      </c>
      <c r="I24" s="4">
        <v>3</v>
      </c>
      <c r="J24" s="4">
        <f t="shared" si="0"/>
        <v>40</v>
      </c>
    </row>
    <row r="25" spans="1:10" ht="12.75">
      <c r="A25" s="3">
        <v>18</v>
      </c>
      <c r="B25" s="4" t="s">
        <v>173</v>
      </c>
      <c r="C25" s="12">
        <v>3</v>
      </c>
      <c r="D25" s="12" t="s">
        <v>172</v>
      </c>
      <c r="E25" s="4">
        <v>7</v>
      </c>
      <c r="F25" s="4">
        <v>8.25</v>
      </c>
      <c r="G25" s="12">
        <v>10.5</v>
      </c>
      <c r="H25" s="12">
        <v>11</v>
      </c>
      <c r="I25" s="4">
        <v>2.5</v>
      </c>
      <c r="J25" s="4">
        <f t="shared" si="0"/>
        <v>39.25</v>
      </c>
    </row>
    <row r="26" spans="1:10" ht="12.75">
      <c r="A26" s="3">
        <v>19</v>
      </c>
      <c r="B26" s="4" t="s">
        <v>84</v>
      </c>
      <c r="C26" s="12">
        <v>3</v>
      </c>
      <c r="D26" s="12" t="s">
        <v>32</v>
      </c>
      <c r="E26" s="4">
        <v>0</v>
      </c>
      <c r="F26" s="4">
        <v>9.5</v>
      </c>
      <c r="G26" s="12">
        <v>10</v>
      </c>
      <c r="H26" s="12">
        <v>9.5</v>
      </c>
      <c r="I26" s="4">
        <v>9.5</v>
      </c>
      <c r="J26" s="4">
        <f t="shared" si="0"/>
        <v>38.5</v>
      </c>
    </row>
    <row r="27" spans="1:10" ht="12.75">
      <c r="A27" s="3">
        <v>19</v>
      </c>
      <c r="B27" s="4" t="s">
        <v>177</v>
      </c>
      <c r="C27" s="12">
        <v>4</v>
      </c>
      <c r="D27" s="12" t="s">
        <v>172</v>
      </c>
      <c r="E27" s="4">
        <v>5</v>
      </c>
      <c r="F27" s="4">
        <v>7.75</v>
      </c>
      <c r="G27" s="12">
        <v>8</v>
      </c>
      <c r="H27" s="12">
        <v>12.75</v>
      </c>
      <c r="I27" s="4">
        <v>5</v>
      </c>
      <c r="J27" s="4">
        <f t="shared" si="0"/>
        <v>38.5</v>
      </c>
    </row>
    <row r="28" spans="1:10" ht="12.75">
      <c r="A28" s="3">
        <v>21</v>
      </c>
      <c r="B28" s="38" t="s">
        <v>175</v>
      </c>
      <c r="C28" s="39">
        <v>3</v>
      </c>
      <c r="D28" s="39" t="s">
        <v>172</v>
      </c>
      <c r="E28" s="38">
        <v>5.75</v>
      </c>
      <c r="F28" s="38">
        <v>7.5</v>
      </c>
      <c r="G28" s="39">
        <v>8.5</v>
      </c>
      <c r="H28" s="39">
        <v>10.5</v>
      </c>
      <c r="I28" s="38">
        <v>3.5</v>
      </c>
      <c r="J28" s="38">
        <f t="shared" si="0"/>
        <v>35.75</v>
      </c>
    </row>
    <row r="29" spans="1:10" ht="12.75">
      <c r="A29" s="3">
        <v>21</v>
      </c>
      <c r="B29" s="4" t="s">
        <v>176</v>
      </c>
      <c r="C29" s="12">
        <v>3</v>
      </c>
      <c r="D29" s="12" t="s">
        <v>172</v>
      </c>
      <c r="E29" s="4">
        <v>7.5</v>
      </c>
      <c r="F29" s="4">
        <v>7</v>
      </c>
      <c r="G29" s="12">
        <v>8.75</v>
      </c>
      <c r="H29" s="12">
        <v>10.5</v>
      </c>
      <c r="I29" s="4">
        <v>2</v>
      </c>
      <c r="J29" s="4">
        <f t="shared" si="0"/>
        <v>35.75</v>
      </c>
    </row>
    <row r="30" spans="1:10" ht="12.75">
      <c r="A30" s="3">
        <v>23</v>
      </c>
      <c r="B30" s="19" t="s">
        <v>247</v>
      </c>
      <c r="C30" s="12">
        <v>3</v>
      </c>
      <c r="D30" s="12" t="s">
        <v>32</v>
      </c>
      <c r="E30" s="4"/>
      <c r="F30" s="4"/>
      <c r="G30" s="12"/>
      <c r="H30" s="12"/>
      <c r="I30" s="4"/>
      <c r="J30" s="4">
        <f t="shared" si="0"/>
        <v>0</v>
      </c>
    </row>
    <row r="31" spans="2:10" ht="12.75">
      <c r="B31" s="3"/>
      <c r="C31" s="13"/>
      <c r="D31" s="13"/>
      <c r="E31" s="3"/>
      <c r="F31" s="3"/>
      <c r="G31" s="13"/>
      <c r="H31" s="13"/>
      <c r="I31" s="3"/>
      <c r="J31" s="3"/>
    </row>
    <row r="32" spans="2:10" ht="12.75">
      <c r="B32" s="47" t="s">
        <v>256</v>
      </c>
      <c r="C32" s="13"/>
      <c r="D32" s="13"/>
      <c r="E32" s="3"/>
      <c r="F32" s="3"/>
      <c r="G32" s="13"/>
      <c r="H32" s="13"/>
      <c r="I32" s="3"/>
      <c r="J32" s="3"/>
    </row>
    <row r="33" spans="1:10" s="11" customFormat="1" ht="12.75">
      <c r="A33" s="57" t="s">
        <v>28</v>
      </c>
      <c r="B33" s="32" t="s">
        <v>11</v>
      </c>
      <c r="C33" s="32"/>
      <c r="D33" s="32"/>
      <c r="E33" s="32" t="s">
        <v>1</v>
      </c>
      <c r="F33" s="32" t="s">
        <v>2</v>
      </c>
      <c r="G33" s="32" t="s">
        <v>3</v>
      </c>
      <c r="H33" s="32" t="s">
        <v>4</v>
      </c>
      <c r="I33" s="32" t="s">
        <v>5</v>
      </c>
      <c r="J33" s="32" t="s">
        <v>6</v>
      </c>
    </row>
    <row r="34" spans="1:10" ht="12.75">
      <c r="A34" s="3">
        <v>1</v>
      </c>
      <c r="B34" s="4" t="s">
        <v>65</v>
      </c>
      <c r="C34" s="12">
        <v>2</v>
      </c>
      <c r="D34" s="15" t="s">
        <v>274</v>
      </c>
      <c r="E34" s="14">
        <v>13.25</v>
      </c>
      <c r="F34" s="4">
        <v>14.25</v>
      </c>
      <c r="G34" s="12">
        <v>19.25</v>
      </c>
      <c r="H34" s="12">
        <v>19</v>
      </c>
      <c r="I34" s="4">
        <v>16</v>
      </c>
      <c r="J34" s="4">
        <f aca="true" t="shared" si="1" ref="J34:J61">E34+F34+G34+H34+I34</f>
        <v>81.75</v>
      </c>
    </row>
    <row r="35" spans="1:10" ht="12.75">
      <c r="A35" s="3">
        <v>2</v>
      </c>
      <c r="B35" s="4" t="s">
        <v>218</v>
      </c>
      <c r="C35" s="12">
        <v>1</v>
      </c>
      <c r="D35" s="15" t="s">
        <v>31</v>
      </c>
      <c r="E35" s="14">
        <v>12.25</v>
      </c>
      <c r="F35" s="4">
        <v>14.75</v>
      </c>
      <c r="G35" s="12">
        <v>14</v>
      </c>
      <c r="H35" s="12">
        <v>17.25</v>
      </c>
      <c r="I35" s="4">
        <v>16.25</v>
      </c>
      <c r="J35" s="4">
        <f t="shared" si="1"/>
        <v>74.5</v>
      </c>
    </row>
    <row r="36" spans="1:10" ht="12.75">
      <c r="A36" s="3">
        <v>3</v>
      </c>
      <c r="B36" s="4" t="s">
        <v>86</v>
      </c>
      <c r="C36" s="12">
        <v>2</v>
      </c>
      <c r="D36" s="15" t="s">
        <v>32</v>
      </c>
      <c r="E36" s="14">
        <v>13.5</v>
      </c>
      <c r="F36" s="4">
        <v>13</v>
      </c>
      <c r="G36" s="12">
        <v>14.5</v>
      </c>
      <c r="H36" s="12">
        <v>17.25</v>
      </c>
      <c r="I36" s="4">
        <v>15</v>
      </c>
      <c r="J36" s="4">
        <f t="shared" si="1"/>
        <v>73.25</v>
      </c>
    </row>
    <row r="37" spans="1:10" ht="12.75">
      <c r="A37" s="3">
        <v>4</v>
      </c>
      <c r="B37" s="4" t="s">
        <v>219</v>
      </c>
      <c r="C37" s="12">
        <v>1</v>
      </c>
      <c r="D37" s="15" t="s">
        <v>31</v>
      </c>
      <c r="E37" s="14">
        <v>14</v>
      </c>
      <c r="F37" s="4">
        <v>14</v>
      </c>
      <c r="G37" s="12">
        <v>9.5</v>
      </c>
      <c r="H37" s="12">
        <v>17.75</v>
      </c>
      <c r="I37" s="4">
        <v>15.75</v>
      </c>
      <c r="J37" s="4">
        <f t="shared" si="1"/>
        <v>71</v>
      </c>
    </row>
    <row r="38" spans="1:10" ht="12.75">
      <c r="A38" s="3">
        <v>5</v>
      </c>
      <c r="B38" s="48" t="s">
        <v>188</v>
      </c>
      <c r="C38" s="12">
        <v>1</v>
      </c>
      <c r="D38" s="15" t="s">
        <v>189</v>
      </c>
      <c r="E38" s="14">
        <v>10.25</v>
      </c>
      <c r="F38" s="4">
        <v>10</v>
      </c>
      <c r="G38" s="12">
        <v>14.5</v>
      </c>
      <c r="H38" s="12">
        <v>17</v>
      </c>
      <c r="I38" s="4">
        <v>14</v>
      </c>
      <c r="J38" s="4">
        <f t="shared" si="1"/>
        <v>65.75</v>
      </c>
    </row>
    <row r="39" spans="1:10" ht="12.75">
      <c r="A39" s="3">
        <v>6</v>
      </c>
      <c r="B39" s="48" t="s">
        <v>183</v>
      </c>
      <c r="C39" s="12">
        <v>1</v>
      </c>
      <c r="D39" s="15" t="s">
        <v>172</v>
      </c>
      <c r="E39" s="14">
        <v>11</v>
      </c>
      <c r="F39" s="4">
        <v>9</v>
      </c>
      <c r="G39" s="12">
        <v>13.5</v>
      </c>
      <c r="H39" s="12">
        <v>16</v>
      </c>
      <c r="I39" s="4">
        <v>15</v>
      </c>
      <c r="J39" s="4">
        <f t="shared" si="1"/>
        <v>64.5</v>
      </c>
    </row>
    <row r="40" spans="1:10" ht="12.75">
      <c r="A40" s="3">
        <v>7</v>
      </c>
      <c r="B40" s="4" t="s">
        <v>64</v>
      </c>
      <c r="C40" s="12">
        <v>2</v>
      </c>
      <c r="D40" s="15" t="s">
        <v>62</v>
      </c>
      <c r="E40" s="14">
        <v>10.25</v>
      </c>
      <c r="F40" s="4">
        <v>11.5</v>
      </c>
      <c r="G40" s="12">
        <v>14.5</v>
      </c>
      <c r="H40" s="12">
        <v>15</v>
      </c>
      <c r="I40" s="4">
        <v>12.75</v>
      </c>
      <c r="J40" s="4">
        <f t="shared" si="1"/>
        <v>64</v>
      </c>
    </row>
    <row r="41" spans="1:10" ht="12.75">
      <c r="A41" s="3">
        <v>8</v>
      </c>
      <c r="B41" s="48" t="s">
        <v>182</v>
      </c>
      <c r="C41" s="12">
        <v>1</v>
      </c>
      <c r="D41" s="15" t="s">
        <v>172</v>
      </c>
      <c r="E41" s="14">
        <v>11.75</v>
      </c>
      <c r="F41" s="4">
        <v>7.25</v>
      </c>
      <c r="G41" s="12">
        <v>13</v>
      </c>
      <c r="H41" s="12">
        <v>15.25</v>
      </c>
      <c r="I41" s="4">
        <v>13.75</v>
      </c>
      <c r="J41" s="4">
        <f t="shared" si="1"/>
        <v>61</v>
      </c>
    </row>
    <row r="42" spans="1:10" ht="12.75">
      <c r="A42" s="3">
        <v>9</v>
      </c>
      <c r="B42" s="4" t="s">
        <v>147</v>
      </c>
      <c r="C42" s="12">
        <v>1</v>
      </c>
      <c r="D42" s="15" t="s">
        <v>59</v>
      </c>
      <c r="E42" s="14">
        <v>10</v>
      </c>
      <c r="F42" s="4">
        <v>13</v>
      </c>
      <c r="G42" s="12">
        <v>11.5</v>
      </c>
      <c r="H42" s="12">
        <v>15.5</v>
      </c>
      <c r="I42" s="4">
        <v>10</v>
      </c>
      <c r="J42" s="4">
        <f t="shared" si="1"/>
        <v>60</v>
      </c>
    </row>
    <row r="43" spans="1:10" ht="12.75">
      <c r="A43" s="3">
        <v>9</v>
      </c>
      <c r="B43" s="4" t="s">
        <v>220</v>
      </c>
      <c r="C43" s="12">
        <v>1</v>
      </c>
      <c r="D43" s="15" t="s">
        <v>31</v>
      </c>
      <c r="E43" s="14">
        <v>8.5</v>
      </c>
      <c r="F43" s="4">
        <v>10.75</v>
      </c>
      <c r="G43" s="12">
        <v>11.75</v>
      </c>
      <c r="H43" s="12">
        <v>15.75</v>
      </c>
      <c r="I43" s="4">
        <v>13.25</v>
      </c>
      <c r="J43" s="4">
        <f t="shared" si="1"/>
        <v>60</v>
      </c>
    </row>
    <row r="44" spans="1:10" ht="12.75">
      <c r="A44" s="3">
        <v>11</v>
      </c>
      <c r="B44" s="4" t="s">
        <v>89</v>
      </c>
      <c r="C44" s="12">
        <v>1</v>
      </c>
      <c r="D44" s="15" t="s">
        <v>32</v>
      </c>
      <c r="E44" s="14">
        <v>11.5</v>
      </c>
      <c r="F44" s="4">
        <v>10.25</v>
      </c>
      <c r="G44" s="12">
        <v>10</v>
      </c>
      <c r="H44" s="12">
        <v>11.75</v>
      </c>
      <c r="I44" s="4">
        <v>15.25</v>
      </c>
      <c r="J44" s="4">
        <f t="shared" si="1"/>
        <v>58.75</v>
      </c>
    </row>
    <row r="45" spans="1:10" ht="12.75">
      <c r="A45" s="3">
        <v>11</v>
      </c>
      <c r="B45" s="4" t="s">
        <v>90</v>
      </c>
      <c r="C45" s="12">
        <v>1</v>
      </c>
      <c r="D45" s="15" t="s">
        <v>32</v>
      </c>
      <c r="E45" s="14">
        <v>9.25</v>
      </c>
      <c r="F45" s="4">
        <v>10</v>
      </c>
      <c r="G45" s="12">
        <v>9.5</v>
      </c>
      <c r="H45" s="12">
        <v>15.5</v>
      </c>
      <c r="I45" s="4">
        <v>14.5</v>
      </c>
      <c r="J45" s="4">
        <f t="shared" si="1"/>
        <v>58.75</v>
      </c>
    </row>
    <row r="46" spans="1:10" ht="12.75">
      <c r="A46" s="3">
        <v>13</v>
      </c>
      <c r="B46" s="4" t="s">
        <v>88</v>
      </c>
      <c r="C46" s="12">
        <v>2</v>
      </c>
      <c r="D46" s="15" t="s">
        <v>32</v>
      </c>
      <c r="E46" s="14">
        <v>11.25</v>
      </c>
      <c r="F46" s="4">
        <v>11.5</v>
      </c>
      <c r="G46" s="12">
        <v>10</v>
      </c>
      <c r="H46" s="12">
        <v>15</v>
      </c>
      <c r="I46" s="4">
        <v>10</v>
      </c>
      <c r="J46" s="4">
        <f t="shared" si="1"/>
        <v>57.75</v>
      </c>
    </row>
    <row r="47" spans="1:10" ht="12.75">
      <c r="A47" s="3">
        <v>14</v>
      </c>
      <c r="B47" s="4" t="s">
        <v>61</v>
      </c>
      <c r="C47" s="12">
        <v>1</v>
      </c>
      <c r="D47" s="15" t="s">
        <v>59</v>
      </c>
      <c r="E47" s="14">
        <v>10</v>
      </c>
      <c r="F47" s="4">
        <v>8</v>
      </c>
      <c r="G47" s="12">
        <v>15</v>
      </c>
      <c r="H47" s="12">
        <v>10</v>
      </c>
      <c r="I47" s="4">
        <v>14.25</v>
      </c>
      <c r="J47" s="4">
        <f t="shared" si="1"/>
        <v>57.25</v>
      </c>
    </row>
    <row r="48" spans="1:10" ht="12.75">
      <c r="A48" s="3">
        <v>15</v>
      </c>
      <c r="B48" s="48" t="s">
        <v>181</v>
      </c>
      <c r="C48" s="12">
        <v>1</v>
      </c>
      <c r="D48" s="15" t="s">
        <v>172</v>
      </c>
      <c r="E48" s="14">
        <v>9.25</v>
      </c>
      <c r="F48" s="4">
        <v>9.25</v>
      </c>
      <c r="G48" s="12">
        <v>11</v>
      </c>
      <c r="H48" s="12">
        <v>13.5</v>
      </c>
      <c r="I48" s="4">
        <v>13</v>
      </c>
      <c r="J48" s="4">
        <f t="shared" si="1"/>
        <v>56</v>
      </c>
    </row>
    <row r="49" spans="1:10" ht="12.75">
      <c r="A49" s="3">
        <v>15</v>
      </c>
      <c r="B49" s="48" t="s">
        <v>160</v>
      </c>
      <c r="C49" s="12">
        <v>1</v>
      </c>
      <c r="D49" s="15" t="s">
        <v>242</v>
      </c>
      <c r="E49" s="14">
        <v>7</v>
      </c>
      <c r="F49" s="4">
        <v>7</v>
      </c>
      <c r="G49" s="12">
        <v>11.25</v>
      </c>
      <c r="H49" s="12">
        <v>15.5</v>
      </c>
      <c r="I49" s="4">
        <v>15.25</v>
      </c>
      <c r="J49" s="4">
        <f t="shared" si="1"/>
        <v>56</v>
      </c>
    </row>
    <row r="50" spans="1:10" ht="12.75">
      <c r="A50" s="3">
        <v>17</v>
      </c>
      <c r="B50" s="48" t="s">
        <v>179</v>
      </c>
      <c r="C50" s="12">
        <v>2</v>
      </c>
      <c r="D50" s="15" t="s">
        <v>172</v>
      </c>
      <c r="E50" s="14">
        <v>10</v>
      </c>
      <c r="F50" s="4">
        <v>7.25</v>
      </c>
      <c r="G50" s="12">
        <v>12.5</v>
      </c>
      <c r="H50" s="12">
        <v>13.5</v>
      </c>
      <c r="I50" s="4">
        <v>12</v>
      </c>
      <c r="J50" s="4">
        <f t="shared" si="1"/>
        <v>55.25</v>
      </c>
    </row>
    <row r="51" spans="1:10" ht="12.75">
      <c r="A51" s="3">
        <v>18</v>
      </c>
      <c r="B51" s="4" t="s">
        <v>146</v>
      </c>
      <c r="C51" s="12">
        <v>1</v>
      </c>
      <c r="D51" s="15" t="s">
        <v>59</v>
      </c>
      <c r="E51" s="14">
        <v>9</v>
      </c>
      <c r="F51" s="4">
        <v>13.5</v>
      </c>
      <c r="G51" s="12">
        <v>14</v>
      </c>
      <c r="H51" s="12">
        <v>11</v>
      </c>
      <c r="I51" s="4">
        <v>7</v>
      </c>
      <c r="J51" s="4">
        <f t="shared" si="1"/>
        <v>54.5</v>
      </c>
    </row>
    <row r="52" spans="1:10" ht="12.75">
      <c r="A52" s="3">
        <v>19</v>
      </c>
      <c r="B52" s="4" t="s">
        <v>87</v>
      </c>
      <c r="C52" s="12">
        <v>2</v>
      </c>
      <c r="D52" s="12" t="s">
        <v>32</v>
      </c>
      <c r="E52" s="4">
        <v>7</v>
      </c>
      <c r="F52" s="4">
        <v>11.25</v>
      </c>
      <c r="G52" s="12">
        <v>8.5</v>
      </c>
      <c r="H52" s="12">
        <v>15.5</v>
      </c>
      <c r="I52" s="4">
        <v>12</v>
      </c>
      <c r="J52" s="4">
        <f t="shared" si="1"/>
        <v>54.25</v>
      </c>
    </row>
    <row r="53" spans="1:10" ht="12.75">
      <c r="A53" s="3">
        <v>20</v>
      </c>
      <c r="B53" s="4" t="s">
        <v>148</v>
      </c>
      <c r="C53" s="12">
        <v>1</v>
      </c>
      <c r="D53" s="12" t="s">
        <v>59</v>
      </c>
      <c r="E53" s="4">
        <v>6</v>
      </c>
      <c r="F53" s="4">
        <v>11.25</v>
      </c>
      <c r="G53" s="12">
        <v>10.5</v>
      </c>
      <c r="H53" s="12">
        <v>14.75</v>
      </c>
      <c r="I53" s="4">
        <v>9.25</v>
      </c>
      <c r="J53" s="4">
        <f t="shared" si="1"/>
        <v>51.75</v>
      </c>
    </row>
    <row r="54" spans="1:10" ht="12.75">
      <c r="A54" s="3">
        <v>21</v>
      </c>
      <c r="B54" s="48" t="s">
        <v>180</v>
      </c>
      <c r="C54" s="12">
        <v>2</v>
      </c>
      <c r="D54" s="12" t="s">
        <v>172</v>
      </c>
      <c r="E54" s="4">
        <v>9</v>
      </c>
      <c r="F54" s="4">
        <v>8.25</v>
      </c>
      <c r="G54" s="12">
        <v>7</v>
      </c>
      <c r="H54" s="12">
        <v>12.75</v>
      </c>
      <c r="I54" s="4">
        <v>11</v>
      </c>
      <c r="J54" s="4">
        <f t="shared" si="1"/>
        <v>48</v>
      </c>
    </row>
    <row r="55" spans="1:10" ht="12.75">
      <c r="A55" s="3">
        <v>22</v>
      </c>
      <c r="B55" s="4" t="s">
        <v>116</v>
      </c>
      <c r="C55" s="12">
        <v>2</v>
      </c>
      <c r="D55" s="12" t="s">
        <v>113</v>
      </c>
      <c r="E55" s="4">
        <v>7</v>
      </c>
      <c r="F55" s="4">
        <v>8.25</v>
      </c>
      <c r="G55" s="12">
        <v>6</v>
      </c>
      <c r="H55" s="12">
        <v>11.5</v>
      </c>
      <c r="I55" s="4">
        <v>7</v>
      </c>
      <c r="J55" s="4">
        <f t="shared" si="1"/>
        <v>39.75</v>
      </c>
    </row>
    <row r="56" spans="1:10" ht="12.75">
      <c r="A56" s="3">
        <v>23</v>
      </c>
      <c r="B56" s="4" t="s">
        <v>118</v>
      </c>
      <c r="C56" s="12">
        <v>2</v>
      </c>
      <c r="D56" s="12" t="s">
        <v>113</v>
      </c>
      <c r="E56" s="4">
        <v>9.25</v>
      </c>
      <c r="F56" s="4">
        <v>6</v>
      </c>
      <c r="G56" s="12">
        <v>7</v>
      </c>
      <c r="H56" s="12">
        <v>9.25</v>
      </c>
      <c r="I56" s="4">
        <v>6</v>
      </c>
      <c r="J56" s="4">
        <f t="shared" si="1"/>
        <v>37.5</v>
      </c>
    </row>
    <row r="57" spans="1:10" ht="12.75">
      <c r="A57" s="3">
        <v>24</v>
      </c>
      <c r="B57" s="4" t="s">
        <v>149</v>
      </c>
      <c r="C57" s="12">
        <v>2</v>
      </c>
      <c r="D57" s="12" t="s">
        <v>59</v>
      </c>
      <c r="E57" s="4"/>
      <c r="F57" s="4">
        <v>6.25</v>
      </c>
      <c r="G57" s="12">
        <v>12.5</v>
      </c>
      <c r="H57" s="12">
        <v>10.5</v>
      </c>
      <c r="I57" s="4">
        <v>6.25</v>
      </c>
      <c r="J57" s="4">
        <f t="shared" si="1"/>
        <v>35.5</v>
      </c>
    </row>
    <row r="58" spans="1:10" ht="12.75">
      <c r="A58" s="3">
        <v>25</v>
      </c>
      <c r="B58" s="4" t="s">
        <v>117</v>
      </c>
      <c r="C58" s="12">
        <v>2</v>
      </c>
      <c r="D58" s="12" t="s">
        <v>113</v>
      </c>
      <c r="E58" s="4">
        <v>6.75</v>
      </c>
      <c r="F58" s="4">
        <v>5</v>
      </c>
      <c r="G58" s="12">
        <v>5.5</v>
      </c>
      <c r="H58" s="12">
        <v>10.5</v>
      </c>
      <c r="I58" s="4">
        <v>4.5</v>
      </c>
      <c r="J58" s="4">
        <f t="shared" si="1"/>
        <v>32.25</v>
      </c>
    </row>
    <row r="59" spans="1:10" ht="12.75">
      <c r="A59" s="3">
        <v>26</v>
      </c>
      <c r="B59" s="4" t="s">
        <v>245</v>
      </c>
      <c r="C59" s="12">
        <v>2</v>
      </c>
      <c r="D59" s="12" t="s">
        <v>113</v>
      </c>
      <c r="E59" s="4">
        <v>5</v>
      </c>
      <c r="F59" s="4">
        <v>6.25</v>
      </c>
      <c r="G59" s="12">
        <v>2</v>
      </c>
      <c r="H59" s="12">
        <v>6.75</v>
      </c>
      <c r="I59" s="4">
        <v>7.5</v>
      </c>
      <c r="J59" s="4">
        <f t="shared" si="1"/>
        <v>27.5</v>
      </c>
    </row>
    <row r="60" spans="1:10" ht="12.75">
      <c r="A60" s="3">
        <v>27</v>
      </c>
      <c r="B60" s="4" t="s">
        <v>115</v>
      </c>
      <c r="C60" s="12">
        <v>1</v>
      </c>
      <c r="D60" s="12" t="s">
        <v>113</v>
      </c>
      <c r="E60" s="4"/>
      <c r="F60" s="4"/>
      <c r="G60" s="12"/>
      <c r="H60" s="12"/>
      <c r="I60" s="4"/>
      <c r="J60" s="4">
        <f t="shared" si="1"/>
        <v>0</v>
      </c>
    </row>
    <row r="61" spans="1:10" ht="12.75">
      <c r="A61" s="3">
        <v>28</v>
      </c>
      <c r="B61" s="4" t="s">
        <v>57</v>
      </c>
      <c r="C61" s="12">
        <v>1</v>
      </c>
      <c r="D61" s="12" t="s">
        <v>113</v>
      </c>
      <c r="E61" s="4"/>
      <c r="F61" s="4"/>
      <c r="G61" s="12"/>
      <c r="H61" s="12"/>
      <c r="I61" s="4"/>
      <c r="J61" s="4">
        <f t="shared" si="1"/>
        <v>0</v>
      </c>
    </row>
    <row r="62" spans="2:10" ht="12.75">
      <c r="B62" s="3"/>
      <c r="C62" s="13"/>
      <c r="D62" s="13"/>
      <c r="E62" s="3"/>
      <c r="F62" s="3"/>
      <c r="G62" s="13"/>
      <c r="H62" s="13"/>
      <c r="I62" s="3"/>
      <c r="J62" s="3"/>
    </row>
    <row r="63" spans="2:10" ht="12.75">
      <c r="B63" s="3"/>
      <c r="C63" s="13"/>
      <c r="D63" s="13"/>
      <c r="E63" s="3"/>
      <c r="F63" s="3"/>
      <c r="G63" s="13"/>
      <c r="H63" s="13"/>
      <c r="I63" s="3"/>
      <c r="J63" s="3"/>
    </row>
    <row r="64" spans="2:10" ht="12.75">
      <c r="B64" s="47" t="s">
        <v>257</v>
      </c>
      <c r="C64" s="13"/>
      <c r="D64" s="13"/>
      <c r="E64" s="3"/>
      <c r="F64" s="3"/>
      <c r="G64" s="13"/>
      <c r="H64" s="13"/>
      <c r="I64" s="3"/>
      <c r="J64" s="3"/>
    </row>
    <row r="65" spans="1:10" s="11" customFormat="1" ht="12.75">
      <c r="A65" s="57" t="s">
        <v>28</v>
      </c>
      <c r="B65" s="22" t="s">
        <v>12</v>
      </c>
      <c r="C65" s="22"/>
      <c r="D65" s="22"/>
      <c r="E65" s="22" t="s">
        <v>1</v>
      </c>
      <c r="F65" s="22" t="s">
        <v>2</v>
      </c>
      <c r="G65" s="22" t="s">
        <v>3</v>
      </c>
      <c r="H65" s="22" t="s">
        <v>4</v>
      </c>
      <c r="I65" s="22" t="s">
        <v>5</v>
      </c>
      <c r="J65" s="22" t="s">
        <v>6</v>
      </c>
    </row>
    <row r="66" spans="1:10" ht="12.75">
      <c r="A66" s="3">
        <v>1</v>
      </c>
      <c r="B66" s="4" t="s">
        <v>91</v>
      </c>
      <c r="C66" s="12">
        <v>99</v>
      </c>
      <c r="D66" s="15" t="s">
        <v>240</v>
      </c>
      <c r="E66" s="14">
        <v>15</v>
      </c>
      <c r="F66" s="4">
        <v>17.25</v>
      </c>
      <c r="G66" s="12">
        <v>20</v>
      </c>
      <c r="H66" s="12">
        <v>20</v>
      </c>
      <c r="I66" s="4">
        <v>20</v>
      </c>
      <c r="J66" s="4">
        <f aca="true" t="shared" si="2" ref="J66:J98">E66+F66+G66+H66+I66</f>
        <v>92.25</v>
      </c>
    </row>
    <row r="67" spans="1:10" ht="12.75">
      <c r="A67" s="3">
        <v>2</v>
      </c>
      <c r="B67" s="4" t="s">
        <v>92</v>
      </c>
      <c r="C67" s="12">
        <v>99</v>
      </c>
      <c r="D67" s="15" t="s">
        <v>241</v>
      </c>
      <c r="E67" s="14">
        <v>14.75</v>
      </c>
      <c r="F67" s="4">
        <v>16.25</v>
      </c>
      <c r="G67" s="12">
        <v>18</v>
      </c>
      <c r="H67" s="12">
        <v>17.25</v>
      </c>
      <c r="I67" s="4">
        <v>19</v>
      </c>
      <c r="J67" s="4">
        <f t="shared" si="2"/>
        <v>85.25</v>
      </c>
    </row>
    <row r="68" spans="1:10" ht="12.75">
      <c r="A68" s="3">
        <v>3</v>
      </c>
      <c r="B68" s="4" t="s">
        <v>93</v>
      </c>
      <c r="C68" s="12">
        <v>99</v>
      </c>
      <c r="D68" s="15" t="s">
        <v>240</v>
      </c>
      <c r="E68" s="14">
        <v>15.5</v>
      </c>
      <c r="F68" s="4">
        <v>14</v>
      </c>
      <c r="G68" s="12">
        <v>17.5</v>
      </c>
      <c r="H68" s="12">
        <v>18.5</v>
      </c>
      <c r="I68" s="4">
        <v>18</v>
      </c>
      <c r="J68" s="4">
        <f t="shared" si="2"/>
        <v>83.5</v>
      </c>
    </row>
    <row r="69" spans="1:10" ht="12.75">
      <c r="A69" s="3">
        <v>4</v>
      </c>
      <c r="B69" s="4" t="s">
        <v>66</v>
      </c>
      <c r="C69" s="12">
        <v>99</v>
      </c>
      <c r="D69" s="15" t="s">
        <v>63</v>
      </c>
      <c r="E69" s="14">
        <v>11</v>
      </c>
      <c r="F69" s="4">
        <v>13.25</v>
      </c>
      <c r="G69" s="12">
        <v>17</v>
      </c>
      <c r="H69" s="12">
        <v>18</v>
      </c>
      <c r="I69" s="4">
        <v>17</v>
      </c>
      <c r="J69" s="4">
        <f t="shared" si="2"/>
        <v>76.25</v>
      </c>
    </row>
    <row r="70" spans="1:10" ht="12.75">
      <c r="A70" s="3">
        <v>4</v>
      </c>
      <c r="B70" s="4" t="s">
        <v>222</v>
      </c>
      <c r="C70" s="12">
        <v>99</v>
      </c>
      <c r="D70" s="15" t="s">
        <v>31</v>
      </c>
      <c r="E70" s="14">
        <v>12.75</v>
      </c>
      <c r="F70" s="4">
        <v>14</v>
      </c>
      <c r="G70" s="12">
        <v>14.25</v>
      </c>
      <c r="H70" s="12">
        <v>17.5</v>
      </c>
      <c r="I70" s="4">
        <v>17.75</v>
      </c>
      <c r="J70" s="4">
        <f t="shared" si="2"/>
        <v>76.25</v>
      </c>
    </row>
    <row r="71" spans="1:10" ht="12.75">
      <c r="A71" s="3">
        <v>6</v>
      </c>
      <c r="B71" s="4" t="s">
        <v>67</v>
      </c>
      <c r="C71" s="12">
        <v>99</v>
      </c>
      <c r="D71" s="15" t="s">
        <v>63</v>
      </c>
      <c r="E71" s="14">
        <v>10.5</v>
      </c>
      <c r="F71" s="4">
        <v>13</v>
      </c>
      <c r="G71" s="12">
        <v>17.25</v>
      </c>
      <c r="H71" s="12">
        <v>19</v>
      </c>
      <c r="I71" s="4">
        <v>16.25</v>
      </c>
      <c r="J71" s="4">
        <f t="shared" si="2"/>
        <v>76</v>
      </c>
    </row>
    <row r="72" spans="1:10" ht="12.75">
      <c r="A72" s="3">
        <v>6</v>
      </c>
      <c r="B72" s="4" t="s">
        <v>95</v>
      </c>
      <c r="C72" s="12">
        <v>0</v>
      </c>
      <c r="D72" s="15" t="s">
        <v>240</v>
      </c>
      <c r="E72" s="14">
        <v>10</v>
      </c>
      <c r="F72" s="4">
        <v>14</v>
      </c>
      <c r="G72" s="12">
        <v>16.5</v>
      </c>
      <c r="H72" s="12">
        <v>18</v>
      </c>
      <c r="I72" s="4">
        <v>17.5</v>
      </c>
      <c r="J72" s="4">
        <f t="shared" si="2"/>
        <v>76</v>
      </c>
    </row>
    <row r="73" spans="1:10" ht="12.75">
      <c r="A73" s="3">
        <v>8</v>
      </c>
      <c r="B73" s="4" t="s">
        <v>221</v>
      </c>
      <c r="C73" s="12">
        <v>99</v>
      </c>
      <c r="D73" s="15" t="s">
        <v>31</v>
      </c>
      <c r="E73" s="14">
        <v>14</v>
      </c>
      <c r="F73" s="4">
        <v>14.25</v>
      </c>
      <c r="G73" s="12">
        <v>12.5</v>
      </c>
      <c r="H73" s="12">
        <v>15.75</v>
      </c>
      <c r="I73" s="4">
        <v>17.5</v>
      </c>
      <c r="J73" s="4">
        <f t="shared" si="2"/>
        <v>74</v>
      </c>
    </row>
    <row r="74" spans="1:10" ht="12.75">
      <c r="A74" s="3">
        <v>9</v>
      </c>
      <c r="B74" s="4" t="s">
        <v>164</v>
      </c>
      <c r="C74" s="12">
        <v>99</v>
      </c>
      <c r="D74" s="15" t="s">
        <v>242</v>
      </c>
      <c r="E74" s="14">
        <v>10.25</v>
      </c>
      <c r="F74" s="4">
        <v>11</v>
      </c>
      <c r="G74" s="12">
        <v>15.25</v>
      </c>
      <c r="H74" s="12">
        <v>14</v>
      </c>
      <c r="I74" s="4">
        <v>17.75</v>
      </c>
      <c r="J74" s="4">
        <f t="shared" si="2"/>
        <v>68.25</v>
      </c>
    </row>
    <row r="75" spans="1:10" ht="12.75">
      <c r="A75" s="3">
        <v>10</v>
      </c>
      <c r="B75" s="4" t="s">
        <v>223</v>
      </c>
      <c r="C75" s="12">
        <v>99</v>
      </c>
      <c r="D75" s="15" t="s">
        <v>31</v>
      </c>
      <c r="E75" s="14">
        <v>13</v>
      </c>
      <c r="F75" s="4">
        <v>14</v>
      </c>
      <c r="G75" s="12">
        <v>12</v>
      </c>
      <c r="H75" s="12">
        <v>14</v>
      </c>
      <c r="I75" s="4">
        <v>14.25</v>
      </c>
      <c r="J75" s="4">
        <f t="shared" si="2"/>
        <v>67.25</v>
      </c>
    </row>
    <row r="76" spans="1:10" ht="12.75">
      <c r="A76" s="3">
        <v>11</v>
      </c>
      <c r="B76" s="4" t="s">
        <v>185</v>
      </c>
      <c r="C76" s="12">
        <v>0</v>
      </c>
      <c r="D76" s="15" t="s">
        <v>172</v>
      </c>
      <c r="E76" s="14">
        <v>10</v>
      </c>
      <c r="F76" s="4">
        <v>11.5</v>
      </c>
      <c r="G76" s="12">
        <v>13.75</v>
      </c>
      <c r="H76" s="12">
        <v>15</v>
      </c>
      <c r="I76" s="4">
        <v>14.75</v>
      </c>
      <c r="J76" s="4">
        <f t="shared" si="2"/>
        <v>65</v>
      </c>
    </row>
    <row r="77" spans="1:10" ht="12.75">
      <c r="A77" s="3">
        <v>12</v>
      </c>
      <c r="B77" s="4" t="s">
        <v>69</v>
      </c>
      <c r="C77" s="12">
        <v>99</v>
      </c>
      <c r="D77" s="15" t="s">
        <v>63</v>
      </c>
      <c r="E77" s="14">
        <v>9.5</v>
      </c>
      <c r="F77" s="4">
        <v>13</v>
      </c>
      <c r="G77" s="12">
        <v>13.25</v>
      </c>
      <c r="H77" s="12">
        <v>13.5</v>
      </c>
      <c r="I77" s="4">
        <v>15.25</v>
      </c>
      <c r="J77" s="4">
        <f t="shared" si="2"/>
        <v>64.5</v>
      </c>
    </row>
    <row r="78" spans="1:10" ht="12.75">
      <c r="A78" s="3">
        <v>13</v>
      </c>
      <c r="B78" s="4" t="s">
        <v>162</v>
      </c>
      <c r="C78" s="12">
        <v>99</v>
      </c>
      <c r="D78" s="15" t="s">
        <v>242</v>
      </c>
      <c r="E78" s="14">
        <v>9</v>
      </c>
      <c r="F78" s="4">
        <v>12.25</v>
      </c>
      <c r="G78" s="12">
        <v>13.25</v>
      </c>
      <c r="H78" s="12">
        <v>13.5</v>
      </c>
      <c r="I78" s="4">
        <v>16</v>
      </c>
      <c r="J78" s="4">
        <f t="shared" si="2"/>
        <v>64</v>
      </c>
    </row>
    <row r="79" spans="1:10" ht="12.75">
      <c r="A79" s="3">
        <v>14</v>
      </c>
      <c r="B79" s="4" t="s">
        <v>187</v>
      </c>
      <c r="C79" s="12">
        <v>0</v>
      </c>
      <c r="D79" s="15" t="s">
        <v>172</v>
      </c>
      <c r="E79" s="14">
        <v>10.75</v>
      </c>
      <c r="F79" s="4">
        <v>12</v>
      </c>
      <c r="G79" s="12">
        <v>14.5</v>
      </c>
      <c r="H79" s="12">
        <v>12</v>
      </c>
      <c r="I79" s="4">
        <v>13</v>
      </c>
      <c r="J79" s="4">
        <f t="shared" si="2"/>
        <v>62.25</v>
      </c>
    </row>
    <row r="80" spans="1:10" ht="12.75">
      <c r="A80" s="3">
        <v>15</v>
      </c>
      <c r="B80" s="4" t="s">
        <v>55</v>
      </c>
      <c r="C80" s="12">
        <v>0</v>
      </c>
      <c r="D80" s="15" t="s">
        <v>63</v>
      </c>
      <c r="E80" s="14">
        <v>9.5</v>
      </c>
      <c r="F80" s="4">
        <v>12.25</v>
      </c>
      <c r="G80" s="12">
        <v>12</v>
      </c>
      <c r="H80" s="12">
        <v>14</v>
      </c>
      <c r="I80" s="4">
        <v>13.5</v>
      </c>
      <c r="J80" s="4">
        <f t="shared" si="2"/>
        <v>61.25</v>
      </c>
    </row>
    <row r="81" spans="1:10" ht="12.75">
      <c r="A81" s="3">
        <v>16</v>
      </c>
      <c r="B81" s="4" t="s">
        <v>192</v>
      </c>
      <c r="C81" s="12">
        <v>99</v>
      </c>
      <c r="D81" s="15" t="s">
        <v>189</v>
      </c>
      <c r="E81" s="14">
        <v>12.25</v>
      </c>
      <c r="F81" s="4">
        <v>11.25</v>
      </c>
      <c r="G81" s="12">
        <v>11</v>
      </c>
      <c r="H81" s="12">
        <v>14</v>
      </c>
      <c r="I81" s="4">
        <v>10</v>
      </c>
      <c r="J81" s="4">
        <f t="shared" si="2"/>
        <v>58.5</v>
      </c>
    </row>
    <row r="82" spans="1:10" ht="12.75">
      <c r="A82" s="3">
        <v>17</v>
      </c>
      <c r="B82" s="4" t="s">
        <v>186</v>
      </c>
      <c r="C82" s="12">
        <v>0</v>
      </c>
      <c r="D82" s="15" t="s">
        <v>172</v>
      </c>
      <c r="E82" s="14">
        <v>9</v>
      </c>
      <c r="F82" s="4">
        <v>11.75</v>
      </c>
      <c r="G82" s="12">
        <v>8.75</v>
      </c>
      <c r="H82" s="12">
        <v>16</v>
      </c>
      <c r="I82" s="4">
        <v>12.75</v>
      </c>
      <c r="J82" s="4">
        <f t="shared" si="2"/>
        <v>58.25</v>
      </c>
    </row>
    <row r="83" spans="1:10" ht="12.75">
      <c r="A83" s="3">
        <v>18</v>
      </c>
      <c r="B83" s="4" t="s">
        <v>150</v>
      </c>
      <c r="C83" s="12">
        <v>99</v>
      </c>
      <c r="D83" s="15" t="s">
        <v>59</v>
      </c>
      <c r="E83" s="14">
        <v>7.75</v>
      </c>
      <c r="F83" s="4">
        <v>13.25</v>
      </c>
      <c r="G83" s="12">
        <v>12.5</v>
      </c>
      <c r="H83" s="12">
        <v>14.5</v>
      </c>
      <c r="I83" s="4">
        <v>10</v>
      </c>
      <c r="J83" s="4">
        <f t="shared" si="2"/>
        <v>58</v>
      </c>
    </row>
    <row r="84" spans="1:10" ht="12.75">
      <c r="A84" s="3">
        <v>19</v>
      </c>
      <c r="B84" s="4" t="s">
        <v>190</v>
      </c>
      <c r="C84" s="12">
        <v>99</v>
      </c>
      <c r="D84" s="15" t="s">
        <v>189</v>
      </c>
      <c r="E84" s="14">
        <v>9</v>
      </c>
      <c r="F84" s="4">
        <v>11.25</v>
      </c>
      <c r="G84" s="12">
        <v>13</v>
      </c>
      <c r="H84" s="12">
        <v>13.5</v>
      </c>
      <c r="I84" s="4">
        <v>10.5</v>
      </c>
      <c r="J84" s="4">
        <f t="shared" si="2"/>
        <v>57.25</v>
      </c>
    </row>
    <row r="85" spans="1:10" ht="12.75">
      <c r="A85" s="3">
        <v>20</v>
      </c>
      <c r="B85" s="4" t="s">
        <v>191</v>
      </c>
      <c r="C85" s="12">
        <v>99</v>
      </c>
      <c r="D85" s="15" t="s">
        <v>189</v>
      </c>
      <c r="E85" s="14">
        <v>12.25</v>
      </c>
      <c r="F85" s="4">
        <v>9.25</v>
      </c>
      <c r="G85" s="12">
        <v>13</v>
      </c>
      <c r="H85" s="12">
        <v>12.5</v>
      </c>
      <c r="I85" s="4">
        <v>9.75</v>
      </c>
      <c r="J85" s="4">
        <f t="shared" si="2"/>
        <v>56.75</v>
      </c>
    </row>
    <row r="86" spans="1:10" ht="12.75">
      <c r="A86" s="3">
        <v>21</v>
      </c>
      <c r="B86" s="4" t="s">
        <v>60</v>
      </c>
      <c r="C86" s="12">
        <v>0</v>
      </c>
      <c r="D86" s="15" t="s">
        <v>59</v>
      </c>
      <c r="E86" s="14">
        <v>9.25</v>
      </c>
      <c r="F86" s="4">
        <v>11</v>
      </c>
      <c r="G86" s="12">
        <v>11.25</v>
      </c>
      <c r="H86" s="12">
        <v>14.5</v>
      </c>
      <c r="I86" s="4">
        <v>9</v>
      </c>
      <c r="J86" s="4">
        <f t="shared" si="2"/>
        <v>55</v>
      </c>
    </row>
    <row r="87" spans="1:10" ht="12.75">
      <c r="A87" s="3">
        <v>22</v>
      </c>
      <c r="B87" s="48" t="s">
        <v>193</v>
      </c>
      <c r="C87" s="12">
        <v>99</v>
      </c>
      <c r="D87" s="15" t="s">
        <v>194</v>
      </c>
      <c r="E87" s="14">
        <v>9.5</v>
      </c>
      <c r="F87" s="4">
        <v>10.5</v>
      </c>
      <c r="G87" s="12">
        <v>10.5</v>
      </c>
      <c r="H87" s="12">
        <v>14</v>
      </c>
      <c r="I87" s="4">
        <v>10.25</v>
      </c>
      <c r="J87" s="4">
        <f t="shared" si="2"/>
        <v>54.75</v>
      </c>
    </row>
    <row r="88" spans="1:10" ht="12.75">
      <c r="A88" s="3">
        <v>23</v>
      </c>
      <c r="B88" s="4" t="s">
        <v>133</v>
      </c>
      <c r="C88" s="12">
        <v>0</v>
      </c>
      <c r="D88" s="15" t="s">
        <v>125</v>
      </c>
      <c r="E88" s="14">
        <v>9.5</v>
      </c>
      <c r="F88" s="4">
        <v>11</v>
      </c>
      <c r="G88" s="12">
        <v>8.5</v>
      </c>
      <c r="H88" s="12">
        <v>14.5</v>
      </c>
      <c r="I88" s="4">
        <v>10</v>
      </c>
      <c r="J88" s="4">
        <f t="shared" si="2"/>
        <v>53.5</v>
      </c>
    </row>
    <row r="89" spans="1:10" ht="12.75">
      <c r="A89" s="3">
        <v>24</v>
      </c>
      <c r="B89" s="4" t="s">
        <v>70</v>
      </c>
      <c r="C89" s="12">
        <v>0</v>
      </c>
      <c r="D89" s="15" t="s">
        <v>63</v>
      </c>
      <c r="E89" s="14">
        <v>8.75</v>
      </c>
      <c r="F89" s="4">
        <v>11.5</v>
      </c>
      <c r="G89" s="12">
        <v>7.75</v>
      </c>
      <c r="H89" s="12">
        <v>13.5</v>
      </c>
      <c r="I89" s="4">
        <v>9</v>
      </c>
      <c r="J89" s="4">
        <f t="shared" si="2"/>
        <v>50.5</v>
      </c>
    </row>
    <row r="90" spans="1:10" ht="12.75">
      <c r="A90" s="3">
        <v>25</v>
      </c>
      <c r="B90" s="4" t="s">
        <v>56</v>
      </c>
      <c r="C90" s="12">
        <v>0</v>
      </c>
      <c r="D90" s="15" t="s">
        <v>242</v>
      </c>
      <c r="E90" s="14">
        <v>10</v>
      </c>
      <c r="F90" s="4">
        <v>1.5</v>
      </c>
      <c r="G90" s="12">
        <v>13</v>
      </c>
      <c r="H90" s="12">
        <v>12.5</v>
      </c>
      <c r="I90" s="4">
        <v>12.5</v>
      </c>
      <c r="J90" s="4">
        <f t="shared" si="2"/>
        <v>49.5</v>
      </c>
    </row>
    <row r="91" spans="1:10" ht="12.75">
      <c r="A91" s="3">
        <v>26</v>
      </c>
      <c r="B91" s="4" t="s">
        <v>184</v>
      </c>
      <c r="C91" s="12">
        <v>0</v>
      </c>
      <c r="D91" s="15" t="s">
        <v>172</v>
      </c>
      <c r="E91" s="14">
        <v>9</v>
      </c>
      <c r="F91" s="4">
        <v>11.25</v>
      </c>
      <c r="G91" s="12">
        <v>9</v>
      </c>
      <c r="H91" s="12">
        <v>11</v>
      </c>
      <c r="I91" s="4">
        <v>5.75</v>
      </c>
      <c r="J91" s="4">
        <f t="shared" si="2"/>
        <v>46</v>
      </c>
    </row>
    <row r="92" spans="1:10" ht="12.75">
      <c r="A92" s="3">
        <v>27</v>
      </c>
      <c r="B92" s="4" t="s">
        <v>68</v>
      </c>
      <c r="C92" s="12">
        <v>99</v>
      </c>
      <c r="D92" s="15" t="s">
        <v>63</v>
      </c>
      <c r="E92" s="14">
        <v>6.5</v>
      </c>
      <c r="F92" s="4"/>
      <c r="G92" s="12">
        <v>12</v>
      </c>
      <c r="H92" s="12">
        <v>9.5</v>
      </c>
      <c r="I92" s="4">
        <v>13.5</v>
      </c>
      <c r="J92" s="4">
        <f t="shared" si="2"/>
        <v>41.5</v>
      </c>
    </row>
    <row r="93" spans="1:10" ht="12.75">
      <c r="A93" s="3">
        <v>28</v>
      </c>
      <c r="B93" s="4" t="s">
        <v>94</v>
      </c>
      <c r="C93" s="12">
        <v>99</v>
      </c>
      <c r="D93" s="15" t="s">
        <v>241</v>
      </c>
      <c r="E93" s="14"/>
      <c r="F93" s="4"/>
      <c r="G93" s="12"/>
      <c r="H93" s="12"/>
      <c r="I93" s="4"/>
      <c r="J93" s="4">
        <f t="shared" si="2"/>
        <v>0</v>
      </c>
    </row>
    <row r="94" spans="1:10" ht="12.75">
      <c r="A94" s="3">
        <v>29</v>
      </c>
      <c r="B94" s="4" t="s">
        <v>114</v>
      </c>
      <c r="C94" s="12">
        <v>0</v>
      </c>
      <c r="D94" s="15" t="s">
        <v>113</v>
      </c>
      <c r="E94" s="14"/>
      <c r="F94" s="4"/>
      <c r="G94" s="12"/>
      <c r="H94" s="12"/>
      <c r="I94" s="4"/>
      <c r="J94" s="4">
        <f t="shared" si="2"/>
        <v>0</v>
      </c>
    </row>
    <row r="95" spans="1:10" ht="12.75">
      <c r="A95" s="3">
        <v>30</v>
      </c>
      <c r="B95" s="4" t="s">
        <v>58</v>
      </c>
      <c r="C95" s="12">
        <v>0</v>
      </c>
      <c r="D95" s="12" t="s">
        <v>59</v>
      </c>
      <c r="E95" s="4"/>
      <c r="F95" s="4"/>
      <c r="G95" s="12"/>
      <c r="H95" s="12"/>
      <c r="I95" s="4"/>
      <c r="J95" s="4">
        <f t="shared" si="2"/>
        <v>0</v>
      </c>
    </row>
    <row r="96" spans="1:10" ht="12.75">
      <c r="A96" s="3">
        <v>31</v>
      </c>
      <c r="B96" s="4" t="s">
        <v>151</v>
      </c>
      <c r="C96" s="12">
        <v>99</v>
      </c>
      <c r="D96" s="12" t="s">
        <v>59</v>
      </c>
      <c r="E96" s="4"/>
      <c r="F96" s="4"/>
      <c r="G96" s="12"/>
      <c r="H96" s="12"/>
      <c r="I96" s="4"/>
      <c r="J96" s="4">
        <f t="shared" si="2"/>
        <v>0</v>
      </c>
    </row>
    <row r="97" spans="1:10" ht="12.75">
      <c r="A97" s="3">
        <v>32</v>
      </c>
      <c r="B97" s="4" t="s">
        <v>161</v>
      </c>
      <c r="C97" s="12">
        <v>99</v>
      </c>
      <c r="D97" s="12" t="s">
        <v>242</v>
      </c>
      <c r="E97" s="4"/>
      <c r="F97" s="4"/>
      <c r="G97" s="12"/>
      <c r="H97" s="12"/>
      <c r="I97" s="4"/>
      <c r="J97" s="4">
        <f t="shared" si="2"/>
        <v>0</v>
      </c>
    </row>
    <row r="98" spans="1:10" ht="12.75">
      <c r="A98" s="3">
        <v>33</v>
      </c>
      <c r="B98" s="4" t="s">
        <v>163</v>
      </c>
      <c r="C98" s="12">
        <v>99</v>
      </c>
      <c r="D98" s="12" t="s">
        <v>242</v>
      </c>
      <c r="E98" s="4"/>
      <c r="F98" s="4"/>
      <c r="G98" s="12"/>
      <c r="H98" s="12"/>
      <c r="I98" s="4"/>
      <c r="J98" s="4">
        <f t="shared" si="2"/>
        <v>0</v>
      </c>
    </row>
    <row r="99" spans="3:8" s="3" customFormat="1" ht="12.75">
      <c r="C99" s="13"/>
      <c r="D99" s="13"/>
      <c r="G99" s="13"/>
      <c r="H99" s="13"/>
    </row>
    <row r="100" ht="12.75">
      <c r="B100" s="72" t="s">
        <v>258</v>
      </c>
    </row>
    <row r="101" spans="1:10" ht="12.75">
      <c r="A101" s="58" t="s">
        <v>28</v>
      </c>
      <c r="B101" s="30" t="s">
        <v>13</v>
      </c>
      <c r="C101" s="31"/>
      <c r="D101" s="30"/>
      <c r="E101" s="30" t="s">
        <v>1</v>
      </c>
      <c r="F101" s="30" t="s">
        <v>2</v>
      </c>
      <c r="G101" s="31" t="s">
        <v>3</v>
      </c>
      <c r="H101" s="31" t="s">
        <v>4</v>
      </c>
      <c r="I101" s="30" t="s">
        <v>5</v>
      </c>
      <c r="J101" s="30" t="s">
        <v>6</v>
      </c>
    </row>
    <row r="102" spans="1:10" s="61" customFormat="1" ht="12.75">
      <c r="A102" s="59">
        <v>1</v>
      </c>
      <c r="B102" s="38" t="s">
        <v>96</v>
      </c>
      <c r="C102" s="39">
        <v>98</v>
      </c>
      <c r="D102" s="39" t="s">
        <v>32</v>
      </c>
      <c r="E102" s="38">
        <v>15.5</v>
      </c>
      <c r="F102" s="38">
        <v>16.5</v>
      </c>
      <c r="G102" s="39">
        <v>15.75</v>
      </c>
      <c r="H102" s="39">
        <v>19</v>
      </c>
      <c r="I102" s="38">
        <v>18</v>
      </c>
      <c r="J102" s="4">
        <f aca="true" t="shared" si="3" ref="J102:J128">E102+F102+G102+H102+I102</f>
        <v>84.75</v>
      </c>
    </row>
    <row r="103" spans="1:10" ht="12.75">
      <c r="A103" s="59">
        <v>2</v>
      </c>
      <c r="B103" s="4" t="s">
        <v>101</v>
      </c>
      <c r="C103" s="12">
        <v>93</v>
      </c>
      <c r="D103" s="12" t="s">
        <v>32</v>
      </c>
      <c r="E103" s="4">
        <v>15.75</v>
      </c>
      <c r="F103" s="4">
        <v>15.25</v>
      </c>
      <c r="G103" s="4">
        <v>18</v>
      </c>
      <c r="H103" s="4">
        <v>16.5</v>
      </c>
      <c r="I103" s="4">
        <v>19</v>
      </c>
      <c r="J103" s="4">
        <f t="shared" si="3"/>
        <v>84.5</v>
      </c>
    </row>
    <row r="104" spans="1:10" ht="12.75">
      <c r="A104" s="59">
        <v>3</v>
      </c>
      <c r="B104" s="4" t="s">
        <v>156</v>
      </c>
      <c r="C104" s="12">
        <v>97</v>
      </c>
      <c r="D104" s="12" t="s">
        <v>59</v>
      </c>
      <c r="E104" s="4">
        <v>15</v>
      </c>
      <c r="F104" s="4">
        <v>15.5</v>
      </c>
      <c r="G104" s="12">
        <v>15.75</v>
      </c>
      <c r="H104" s="12">
        <v>19.5</v>
      </c>
      <c r="I104" s="4">
        <v>18.25</v>
      </c>
      <c r="J104" s="4">
        <f t="shared" si="3"/>
        <v>84</v>
      </c>
    </row>
    <row r="105" spans="1:10" ht="12.75">
      <c r="A105" s="59">
        <v>4</v>
      </c>
      <c r="B105" s="4" t="s">
        <v>254</v>
      </c>
      <c r="C105" s="12">
        <v>98</v>
      </c>
      <c r="D105" s="12" t="s">
        <v>63</v>
      </c>
      <c r="E105" s="4">
        <v>14.5</v>
      </c>
      <c r="F105" s="4">
        <v>15.75</v>
      </c>
      <c r="G105" s="12">
        <v>17</v>
      </c>
      <c r="H105" s="12">
        <v>17.5</v>
      </c>
      <c r="I105" s="4">
        <v>18</v>
      </c>
      <c r="J105" s="4">
        <f t="shared" si="3"/>
        <v>82.75</v>
      </c>
    </row>
    <row r="106" spans="1:10" ht="12.75">
      <c r="A106" s="59">
        <v>5</v>
      </c>
      <c r="B106" s="4" t="s">
        <v>97</v>
      </c>
      <c r="C106" s="12">
        <v>98</v>
      </c>
      <c r="D106" s="12" t="s">
        <v>32</v>
      </c>
      <c r="E106" s="4">
        <v>15.25</v>
      </c>
      <c r="F106" s="4">
        <v>15</v>
      </c>
      <c r="G106" s="12">
        <v>17.75</v>
      </c>
      <c r="H106" s="12">
        <v>15.5</v>
      </c>
      <c r="I106" s="4">
        <v>17</v>
      </c>
      <c r="J106" s="4">
        <f t="shared" si="3"/>
        <v>80.5</v>
      </c>
    </row>
    <row r="107" spans="1:10" ht="12.75">
      <c r="A107" s="59">
        <v>6</v>
      </c>
      <c r="B107" s="4" t="s">
        <v>71</v>
      </c>
      <c r="C107" s="12">
        <v>97</v>
      </c>
      <c r="D107" s="12" t="s">
        <v>63</v>
      </c>
      <c r="E107" s="4">
        <v>13.25</v>
      </c>
      <c r="F107" s="4">
        <v>14</v>
      </c>
      <c r="G107" s="12">
        <v>18</v>
      </c>
      <c r="H107" s="12">
        <v>17.5</v>
      </c>
      <c r="I107" s="4">
        <v>17</v>
      </c>
      <c r="J107" s="4">
        <f t="shared" si="3"/>
        <v>79.75</v>
      </c>
    </row>
    <row r="108" spans="1:10" ht="12.75">
      <c r="A108" s="59">
        <v>7</v>
      </c>
      <c r="B108" s="4" t="s">
        <v>98</v>
      </c>
      <c r="C108" s="12">
        <v>98</v>
      </c>
      <c r="D108" s="12" t="s">
        <v>32</v>
      </c>
      <c r="E108" s="4">
        <v>15.5</v>
      </c>
      <c r="F108" s="4">
        <v>13.25</v>
      </c>
      <c r="G108" s="12">
        <v>14.75</v>
      </c>
      <c r="H108" s="12">
        <v>15.75</v>
      </c>
      <c r="I108" s="4">
        <v>17.25</v>
      </c>
      <c r="J108" s="4">
        <f t="shared" si="3"/>
        <v>76.5</v>
      </c>
    </row>
    <row r="109" spans="1:10" ht="12.75">
      <c r="A109" s="59">
        <v>8</v>
      </c>
      <c r="B109" s="4" t="s">
        <v>100</v>
      </c>
      <c r="C109" s="12">
        <v>97</v>
      </c>
      <c r="D109" s="12" t="s">
        <v>32</v>
      </c>
      <c r="E109" s="4">
        <v>13</v>
      </c>
      <c r="F109" s="4">
        <v>13.5</v>
      </c>
      <c r="G109" s="12">
        <v>13.75</v>
      </c>
      <c r="H109" s="12">
        <v>15.25</v>
      </c>
      <c r="I109" s="4">
        <v>17.25</v>
      </c>
      <c r="J109" s="4">
        <f t="shared" si="3"/>
        <v>72.75</v>
      </c>
    </row>
    <row r="110" spans="1:10" ht="12.75">
      <c r="A110" s="59">
        <v>9</v>
      </c>
      <c r="B110" s="4" t="s">
        <v>99</v>
      </c>
      <c r="C110" s="12">
        <v>98</v>
      </c>
      <c r="D110" s="12" t="s">
        <v>32</v>
      </c>
      <c r="E110" s="4">
        <v>15.25</v>
      </c>
      <c r="F110" s="4">
        <v>15.25</v>
      </c>
      <c r="G110" s="12">
        <v>12.75</v>
      </c>
      <c r="H110" s="12">
        <v>13</v>
      </c>
      <c r="I110" s="4">
        <v>13.5</v>
      </c>
      <c r="J110" s="4">
        <f t="shared" si="3"/>
        <v>69.75</v>
      </c>
    </row>
    <row r="111" spans="1:10" ht="12.75">
      <c r="A111" s="59">
        <v>10</v>
      </c>
      <c r="B111" s="4" t="s">
        <v>155</v>
      </c>
      <c r="C111" s="12">
        <v>97</v>
      </c>
      <c r="D111" s="12" t="s">
        <v>59</v>
      </c>
      <c r="E111" s="4">
        <v>14.25</v>
      </c>
      <c r="F111" s="4">
        <v>13.75</v>
      </c>
      <c r="G111" s="12">
        <v>9</v>
      </c>
      <c r="H111" s="12">
        <v>16.5</v>
      </c>
      <c r="I111" s="4">
        <v>16</v>
      </c>
      <c r="J111" s="4">
        <f t="shared" si="3"/>
        <v>69.5</v>
      </c>
    </row>
    <row r="112" spans="1:10" ht="12.75">
      <c r="A112" s="59">
        <v>11</v>
      </c>
      <c r="B112" s="4" t="s">
        <v>135</v>
      </c>
      <c r="C112" s="12">
        <v>97</v>
      </c>
      <c r="D112" s="12" t="s">
        <v>125</v>
      </c>
      <c r="E112" s="4">
        <v>13.25</v>
      </c>
      <c r="F112" s="4">
        <v>14</v>
      </c>
      <c r="G112" s="12">
        <v>13</v>
      </c>
      <c r="H112" s="12">
        <v>12.5</v>
      </c>
      <c r="I112" s="4">
        <v>15.25</v>
      </c>
      <c r="J112" s="4">
        <f t="shared" si="3"/>
        <v>68</v>
      </c>
    </row>
    <row r="113" spans="1:10" ht="12.75">
      <c r="A113" s="59">
        <v>12</v>
      </c>
      <c r="B113" s="4" t="s">
        <v>152</v>
      </c>
      <c r="C113" s="12">
        <v>98</v>
      </c>
      <c r="D113" s="12" t="s">
        <v>59</v>
      </c>
      <c r="E113" s="4">
        <v>11.5</v>
      </c>
      <c r="F113" s="4">
        <v>11.25</v>
      </c>
      <c r="G113" s="12">
        <v>15.5</v>
      </c>
      <c r="H113" s="12">
        <v>14.25</v>
      </c>
      <c r="I113" s="4">
        <v>15</v>
      </c>
      <c r="J113" s="4">
        <f t="shared" si="3"/>
        <v>67.5</v>
      </c>
    </row>
    <row r="114" spans="1:10" ht="12.75">
      <c r="A114" s="59">
        <v>13</v>
      </c>
      <c r="B114" s="4" t="s">
        <v>167</v>
      </c>
      <c r="C114" s="12">
        <v>98</v>
      </c>
      <c r="D114" s="12" t="s">
        <v>242</v>
      </c>
      <c r="E114" s="4">
        <v>11.25</v>
      </c>
      <c r="F114" s="4">
        <v>12.75</v>
      </c>
      <c r="G114" s="12">
        <v>12.25</v>
      </c>
      <c r="H114" s="12">
        <v>13.5</v>
      </c>
      <c r="I114" s="4">
        <v>16.75</v>
      </c>
      <c r="J114" s="4">
        <f t="shared" si="3"/>
        <v>66.5</v>
      </c>
    </row>
    <row r="115" spans="1:10" ht="12.75">
      <c r="A115" s="3">
        <v>14</v>
      </c>
      <c r="B115" s="4" t="s">
        <v>197</v>
      </c>
      <c r="C115" s="12">
        <v>98</v>
      </c>
      <c r="D115" s="12" t="s">
        <v>196</v>
      </c>
      <c r="E115" s="4">
        <v>10.25</v>
      </c>
      <c r="F115" s="4">
        <v>12.5</v>
      </c>
      <c r="G115" s="12">
        <v>14</v>
      </c>
      <c r="H115" s="12">
        <v>13.25</v>
      </c>
      <c r="I115" s="4">
        <v>15.5</v>
      </c>
      <c r="J115" s="4">
        <f t="shared" si="3"/>
        <v>65.5</v>
      </c>
    </row>
    <row r="116" spans="1:10" ht="12.75">
      <c r="A116" s="59">
        <v>14</v>
      </c>
      <c r="B116" s="4" t="s">
        <v>153</v>
      </c>
      <c r="C116" s="12">
        <v>98</v>
      </c>
      <c r="D116" s="12" t="s">
        <v>59</v>
      </c>
      <c r="E116" s="4">
        <v>11</v>
      </c>
      <c r="F116" s="4">
        <v>12.5</v>
      </c>
      <c r="G116" s="12">
        <v>15</v>
      </c>
      <c r="H116" s="12">
        <v>14.75</v>
      </c>
      <c r="I116" s="4">
        <v>12.25</v>
      </c>
      <c r="J116" s="4">
        <f t="shared" si="3"/>
        <v>65.5</v>
      </c>
    </row>
    <row r="117" spans="1:10" ht="12.75">
      <c r="A117" s="59">
        <v>16</v>
      </c>
      <c r="B117" s="19" t="s">
        <v>239</v>
      </c>
      <c r="C117" s="85">
        <v>97</v>
      </c>
      <c r="D117" s="85" t="s">
        <v>238</v>
      </c>
      <c r="E117" s="19">
        <v>12.5</v>
      </c>
      <c r="F117" s="19">
        <v>13</v>
      </c>
      <c r="G117" s="85">
        <v>9.75</v>
      </c>
      <c r="H117" s="85">
        <v>15</v>
      </c>
      <c r="I117" s="19">
        <v>14</v>
      </c>
      <c r="J117" s="4">
        <f t="shared" si="3"/>
        <v>64.25</v>
      </c>
    </row>
    <row r="118" spans="1:10" ht="12.75">
      <c r="A118" s="59">
        <v>17</v>
      </c>
      <c r="B118" s="4" t="s">
        <v>136</v>
      </c>
      <c r="C118" s="12">
        <v>97</v>
      </c>
      <c r="D118" s="12" t="s">
        <v>125</v>
      </c>
      <c r="E118" s="4">
        <v>11.5</v>
      </c>
      <c r="F118" s="4">
        <v>11.5</v>
      </c>
      <c r="G118" s="12">
        <v>8.5</v>
      </c>
      <c r="H118" s="12">
        <v>13.25</v>
      </c>
      <c r="I118" s="4">
        <v>16</v>
      </c>
      <c r="J118" s="4">
        <f t="shared" si="3"/>
        <v>60.75</v>
      </c>
    </row>
    <row r="119" spans="1:10" ht="12.75">
      <c r="A119" s="59">
        <v>18</v>
      </c>
      <c r="B119" s="49" t="s">
        <v>224</v>
      </c>
      <c r="C119" s="12">
        <v>97</v>
      </c>
      <c r="D119" s="12" t="s">
        <v>31</v>
      </c>
      <c r="E119" s="4">
        <v>8.75</v>
      </c>
      <c r="F119" s="4">
        <v>11.5</v>
      </c>
      <c r="G119" s="12">
        <v>10.5</v>
      </c>
      <c r="H119" s="12">
        <v>13.5</v>
      </c>
      <c r="I119" s="4">
        <v>15</v>
      </c>
      <c r="J119" s="4">
        <f t="shared" si="3"/>
        <v>59.25</v>
      </c>
    </row>
    <row r="120" spans="1:10" ht="12.75">
      <c r="A120" s="59">
        <v>19</v>
      </c>
      <c r="B120" s="4" t="s">
        <v>134</v>
      </c>
      <c r="C120" s="12">
        <v>98</v>
      </c>
      <c r="D120" s="12" t="s">
        <v>125</v>
      </c>
      <c r="E120" s="4">
        <v>10.5</v>
      </c>
      <c r="F120" s="4">
        <v>11</v>
      </c>
      <c r="G120" s="12">
        <v>11.5</v>
      </c>
      <c r="H120" s="12">
        <v>12.75</v>
      </c>
      <c r="I120" s="4">
        <v>12.5</v>
      </c>
      <c r="J120" s="4">
        <f t="shared" si="3"/>
        <v>58.25</v>
      </c>
    </row>
    <row r="121" spans="1:10" ht="12.75">
      <c r="A121" s="59">
        <v>20</v>
      </c>
      <c r="B121" s="49" t="s">
        <v>272</v>
      </c>
      <c r="C121" s="12" t="s">
        <v>273</v>
      </c>
      <c r="D121" s="12" t="s">
        <v>273</v>
      </c>
      <c r="E121" s="4">
        <v>12.75</v>
      </c>
      <c r="F121" s="4">
        <v>8.75</v>
      </c>
      <c r="G121" s="12">
        <v>10</v>
      </c>
      <c r="H121" s="12">
        <v>11.75</v>
      </c>
      <c r="I121" s="4">
        <v>14.25</v>
      </c>
      <c r="J121" s="4">
        <f t="shared" si="3"/>
        <v>57.5</v>
      </c>
    </row>
    <row r="122" spans="1:10" ht="12.75">
      <c r="A122" s="59">
        <v>21</v>
      </c>
      <c r="B122" s="4" t="s">
        <v>195</v>
      </c>
      <c r="C122" s="12">
        <v>98</v>
      </c>
      <c r="D122" s="12" t="s">
        <v>196</v>
      </c>
      <c r="E122" s="4">
        <v>10.5</v>
      </c>
      <c r="F122" s="4">
        <v>10.5</v>
      </c>
      <c r="G122" s="12">
        <v>8.75</v>
      </c>
      <c r="H122" s="12">
        <v>12</v>
      </c>
      <c r="I122" s="4">
        <v>14.25</v>
      </c>
      <c r="J122" s="4">
        <f t="shared" si="3"/>
        <v>56</v>
      </c>
    </row>
    <row r="123" spans="1:10" ht="12.75">
      <c r="A123" s="59">
        <v>22</v>
      </c>
      <c r="B123" s="4" t="s">
        <v>267</v>
      </c>
      <c r="C123" s="12">
        <v>98</v>
      </c>
      <c r="D123" s="12" t="s">
        <v>125</v>
      </c>
      <c r="E123" s="4">
        <v>10.25</v>
      </c>
      <c r="F123" s="4">
        <v>10.5</v>
      </c>
      <c r="G123" s="12">
        <v>10.5</v>
      </c>
      <c r="H123" s="12">
        <v>11.75</v>
      </c>
      <c r="I123" s="4">
        <v>11.75</v>
      </c>
      <c r="J123" s="4">
        <f t="shared" si="3"/>
        <v>54.75</v>
      </c>
    </row>
    <row r="124" spans="1:10" ht="12.75">
      <c r="A124" s="59">
        <v>23</v>
      </c>
      <c r="B124" s="4" t="s">
        <v>165</v>
      </c>
      <c r="C124" s="12">
        <v>98</v>
      </c>
      <c r="D124" s="12" t="s">
        <v>242</v>
      </c>
      <c r="E124" s="4">
        <v>9.75</v>
      </c>
      <c r="F124" s="4">
        <v>8.5</v>
      </c>
      <c r="G124" s="12">
        <v>7.75</v>
      </c>
      <c r="H124" s="12">
        <v>15</v>
      </c>
      <c r="I124" s="4">
        <v>11.75</v>
      </c>
      <c r="J124" s="4">
        <f t="shared" si="3"/>
        <v>52.75</v>
      </c>
    </row>
    <row r="125" spans="1:10" ht="12.75">
      <c r="A125" s="59">
        <v>24</v>
      </c>
      <c r="B125" s="4" t="s">
        <v>198</v>
      </c>
      <c r="C125" s="12">
        <v>98</v>
      </c>
      <c r="D125" s="12" t="s">
        <v>196</v>
      </c>
      <c r="E125" s="4">
        <v>9</v>
      </c>
      <c r="F125" s="4">
        <v>9.75</v>
      </c>
      <c r="G125" s="12">
        <v>8</v>
      </c>
      <c r="H125" s="12">
        <v>12</v>
      </c>
      <c r="I125" s="4">
        <v>10.5</v>
      </c>
      <c r="J125" s="4">
        <f t="shared" si="3"/>
        <v>49.25</v>
      </c>
    </row>
    <row r="126" spans="1:10" ht="12.75">
      <c r="A126" s="59">
        <v>25</v>
      </c>
      <c r="B126" s="4" t="s">
        <v>137</v>
      </c>
      <c r="C126" s="12">
        <v>97</v>
      </c>
      <c r="D126" s="12" t="s">
        <v>125</v>
      </c>
      <c r="E126" s="4"/>
      <c r="F126" s="4"/>
      <c r="G126" s="12"/>
      <c r="H126" s="12"/>
      <c r="I126" s="4"/>
      <c r="J126" s="4">
        <f t="shared" si="3"/>
        <v>0</v>
      </c>
    </row>
    <row r="127" spans="1:10" ht="12.75">
      <c r="A127" s="59">
        <v>26</v>
      </c>
      <c r="B127" s="4" t="s">
        <v>154</v>
      </c>
      <c r="C127" s="12">
        <v>97</v>
      </c>
      <c r="D127" s="12" t="s">
        <v>59</v>
      </c>
      <c r="E127" s="4"/>
      <c r="F127" s="4"/>
      <c r="G127" s="12"/>
      <c r="H127" s="12"/>
      <c r="I127" s="4"/>
      <c r="J127" s="4">
        <f t="shared" si="3"/>
        <v>0</v>
      </c>
    </row>
    <row r="128" spans="1:10" ht="12.75">
      <c r="A128" s="59">
        <v>27</v>
      </c>
      <c r="B128" s="4" t="s">
        <v>166</v>
      </c>
      <c r="C128" s="12">
        <v>98</v>
      </c>
      <c r="D128" s="12" t="s">
        <v>242</v>
      </c>
      <c r="E128" s="4"/>
      <c r="F128" s="4"/>
      <c r="G128" s="12"/>
      <c r="H128" s="12"/>
      <c r="I128" s="4"/>
      <c r="J128" s="4">
        <f t="shared" si="3"/>
        <v>0</v>
      </c>
    </row>
    <row r="129" spans="2:10" ht="12.75">
      <c r="B129" s="60"/>
      <c r="C129" s="13"/>
      <c r="D129" s="13"/>
      <c r="E129" s="3"/>
      <c r="F129" s="3"/>
      <c r="G129" s="13"/>
      <c r="H129" s="13"/>
      <c r="I129" s="3"/>
      <c r="J129" s="3"/>
    </row>
    <row r="130" spans="2:10" ht="12.75">
      <c r="B130" s="79" t="s">
        <v>259</v>
      </c>
      <c r="C130" s="13"/>
      <c r="D130" s="13"/>
      <c r="E130" s="3"/>
      <c r="F130" s="3"/>
      <c r="G130" s="13"/>
      <c r="H130" s="13"/>
      <c r="I130" s="3"/>
      <c r="J130" s="3"/>
    </row>
    <row r="131" spans="1:10" s="11" customFormat="1" ht="12.75">
      <c r="A131" s="57" t="s">
        <v>28</v>
      </c>
      <c r="B131" s="22" t="s">
        <v>14</v>
      </c>
      <c r="C131" s="22"/>
      <c r="D131" s="22" t="s">
        <v>18</v>
      </c>
      <c r="E131" s="22" t="s">
        <v>1</v>
      </c>
      <c r="F131" s="22" t="s">
        <v>2</v>
      </c>
      <c r="G131" s="22" t="s">
        <v>3</v>
      </c>
      <c r="H131" s="22" t="s">
        <v>4</v>
      </c>
      <c r="I131" s="22" t="s">
        <v>5</v>
      </c>
      <c r="J131" s="22" t="s">
        <v>6</v>
      </c>
    </row>
    <row r="132" spans="1:10" ht="12.75">
      <c r="A132" s="3">
        <v>1</v>
      </c>
      <c r="B132" s="4" t="s">
        <v>103</v>
      </c>
      <c r="C132" s="12">
        <v>95</v>
      </c>
      <c r="D132" s="12" t="s">
        <v>32</v>
      </c>
      <c r="E132" s="4">
        <v>17.25</v>
      </c>
      <c r="F132" s="4">
        <v>17.5</v>
      </c>
      <c r="G132" s="4">
        <v>17.25</v>
      </c>
      <c r="H132" s="4">
        <v>20</v>
      </c>
      <c r="I132" s="4">
        <v>19.75</v>
      </c>
      <c r="J132" s="4">
        <f aca="true" t="shared" si="4" ref="J132:J148">E132+F132+G132+H132+I132</f>
        <v>91.75</v>
      </c>
    </row>
    <row r="133" spans="2:10" ht="12.75" hidden="1">
      <c r="B133" s="4"/>
      <c r="C133" s="12"/>
      <c r="D133" s="12"/>
      <c r="E133" s="4"/>
      <c r="F133" s="4"/>
      <c r="G133" s="4"/>
      <c r="H133" s="4"/>
      <c r="I133" s="4"/>
      <c r="J133" s="4">
        <f t="shared" si="4"/>
        <v>0</v>
      </c>
    </row>
    <row r="134" spans="1:10" ht="12.75">
      <c r="A134" s="3">
        <v>3</v>
      </c>
      <c r="B134" s="4" t="s">
        <v>102</v>
      </c>
      <c r="C134" s="12">
        <v>95</v>
      </c>
      <c r="D134" s="12" t="s">
        <v>32</v>
      </c>
      <c r="E134" s="4">
        <v>15</v>
      </c>
      <c r="F134" s="4">
        <v>18.5</v>
      </c>
      <c r="G134" s="12">
        <v>18.25</v>
      </c>
      <c r="H134" s="4">
        <v>18.75</v>
      </c>
      <c r="I134" s="4">
        <v>20</v>
      </c>
      <c r="J134" s="4">
        <f t="shared" si="4"/>
        <v>90.5</v>
      </c>
    </row>
    <row r="135" spans="1:10" ht="12.75">
      <c r="A135" s="3">
        <v>2</v>
      </c>
      <c r="B135" s="4" t="s">
        <v>157</v>
      </c>
      <c r="C135" s="12">
        <v>95</v>
      </c>
      <c r="D135" s="15" t="s">
        <v>59</v>
      </c>
      <c r="E135" s="14">
        <v>14.5</v>
      </c>
      <c r="F135" s="4">
        <v>16</v>
      </c>
      <c r="G135" s="12">
        <v>15.5</v>
      </c>
      <c r="H135" s="12">
        <v>17.5</v>
      </c>
      <c r="I135" s="4">
        <v>18.5</v>
      </c>
      <c r="J135" s="4">
        <f t="shared" si="4"/>
        <v>82</v>
      </c>
    </row>
    <row r="136" spans="1:10" ht="12.75">
      <c r="A136" s="47">
        <v>4</v>
      </c>
      <c r="B136" s="4" t="s">
        <v>158</v>
      </c>
      <c r="C136" s="12">
        <v>96</v>
      </c>
      <c r="D136" s="12" t="s">
        <v>59</v>
      </c>
      <c r="E136" s="4">
        <v>15</v>
      </c>
      <c r="F136" s="4">
        <v>13</v>
      </c>
      <c r="G136" s="12">
        <v>15.25</v>
      </c>
      <c r="H136" s="12">
        <v>18.5</v>
      </c>
      <c r="I136" s="4">
        <v>18</v>
      </c>
      <c r="J136" s="4">
        <f t="shared" si="4"/>
        <v>79.75</v>
      </c>
    </row>
    <row r="137" spans="1:10" ht="12.75">
      <c r="A137" s="3">
        <v>5</v>
      </c>
      <c r="B137" s="4" t="s">
        <v>225</v>
      </c>
      <c r="C137" s="12">
        <v>96</v>
      </c>
      <c r="D137" s="12" t="s">
        <v>31</v>
      </c>
      <c r="E137" s="4">
        <v>14</v>
      </c>
      <c r="F137" s="4">
        <v>14.75</v>
      </c>
      <c r="G137" s="12">
        <v>14.75</v>
      </c>
      <c r="H137" s="12">
        <v>18</v>
      </c>
      <c r="I137" s="4">
        <v>16</v>
      </c>
      <c r="J137" s="4">
        <f t="shared" si="4"/>
        <v>77.5</v>
      </c>
    </row>
    <row r="138" spans="1:10" ht="12.75">
      <c r="A138" s="3">
        <v>6</v>
      </c>
      <c r="B138" s="4" t="s">
        <v>72</v>
      </c>
      <c r="C138" s="12">
        <v>96</v>
      </c>
      <c r="D138" s="12" t="s">
        <v>63</v>
      </c>
      <c r="E138" s="4">
        <v>12</v>
      </c>
      <c r="F138" s="4">
        <v>14.5</v>
      </c>
      <c r="G138" s="12">
        <v>14.25</v>
      </c>
      <c r="H138" s="4">
        <v>19</v>
      </c>
      <c r="I138" s="4">
        <v>15.5</v>
      </c>
      <c r="J138" s="4">
        <f t="shared" si="4"/>
        <v>75.25</v>
      </c>
    </row>
    <row r="139" spans="1:10" ht="12.75">
      <c r="A139" s="47">
        <v>7</v>
      </c>
      <c r="B139" s="4" t="s">
        <v>227</v>
      </c>
      <c r="C139" s="12">
        <v>95</v>
      </c>
      <c r="D139" s="12" t="s">
        <v>31</v>
      </c>
      <c r="E139" s="4">
        <v>11.75</v>
      </c>
      <c r="F139" s="4">
        <v>13.5</v>
      </c>
      <c r="G139" s="12">
        <v>16</v>
      </c>
      <c r="H139" s="12">
        <v>15.25</v>
      </c>
      <c r="I139" s="4">
        <v>17</v>
      </c>
      <c r="J139" s="4">
        <f t="shared" si="4"/>
        <v>73.5</v>
      </c>
    </row>
    <row r="140" spans="1:10" ht="12.75">
      <c r="A140" s="3">
        <v>8</v>
      </c>
      <c r="B140" s="4" t="s">
        <v>139</v>
      </c>
      <c r="C140" s="12">
        <v>96</v>
      </c>
      <c r="D140" s="12" t="s">
        <v>125</v>
      </c>
      <c r="E140" s="4">
        <v>11.25</v>
      </c>
      <c r="F140" s="4">
        <v>14.75</v>
      </c>
      <c r="G140" s="4">
        <v>13</v>
      </c>
      <c r="H140" s="4">
        <v>16.25</v>
      </c>
      <c r="I140" s="4">
        <v>17</v>
      </c>
      <c r="J140" s="4">
        <f t="shared" si="4"/>
        <v>72.25</v>
      </c>
    </row>
    <row r="141" spans="1:10" ht="12.75">
      <c r="A141" s="3">
        <v>9</v>
      </c>
      <c r="B141" s="4" t="s">
        <v>226</v>
      </c>
      <c r="C141" s="12">
        <v>95</v>
      </c>
      <c r="D141" s="15" t="s">
        <v>31</v>
      </c>
      <c r="E141" s="14">
        <v>12.25</v>
      </c>
      <c r="F141" s="4">
        <v>13.5</v>
      </c>
      <c r="G141" s="12">
        <v>12</v>
      </c>
      <c r="H141" s="12">
        <v>15.25</v>
      </c>
      <c r="I141" s="4">
        <v>14.5</v>
      </c>
      <c r="J141" s="4">
        <f t="shared" si="4"/>
        <v>67.5</v>
      </c>
    </row>
    <row r="142" spans="1:10" ht="12.75">
      <c r="A142" s="47">
        <v>10</v>
      </c>
      <c r="B142" s="4" t="s">
        <v>170</v>
      </c>
      <c r="C142" s="12">
        <v>96</v>
      </c>
      <c r="D142" s="15" t="s">
        <v>242</v>
      </c>
      <c r="E142" s="14">
        <v>10.78</v>
      </c>
      <c r="F142" s="4">
        <v>14</v>
      </c>
      <c r="G142" s="12">
        <v>13</v>
      </c>
      <c r="H142" s="12">
        <v>13.5</v>
      </c>
      <c r="I142" s="4">
        <v>16</v>
      </c>
      <c r="J142" s="4">
        <f t="shared" si="4"/>
        <v>67.28</v>
      </c>
    </row>
    <row r="143" spans="1:10" ht="12.75">
      <c r="A143" s="3">
        <v>11</v>
      </c>
      <c r="B143" s="4" t="s">
        <v>140</v>
      </c>
      <c r="C143" s="12">
        <v>95</v>
      </c>
      <c r="D143" s="12" t="s">
        <v>125</v>
      </c>
      <c r="E143" s="4">
        <v>10.75</v>
      </c>
      <c r="F143" s="4">
        <v>12</v>
      </c>
      <c r="G143" s="12">
        <v>13.25</v>
      </c>
      <c r="H143" s="12">
        <v>15</v>
      </c>
      <c r="I143" s="4">
        <v>15</v>
      </c>
      <c r="J143" s="4">
        <f t="shared" si="4"/>
        <v>66</v>
      </c>
    </row>
    <row r="144" spans="1:10" ht="12.75">
      <c r="A144" s="3">
        <v>12</v>
      </c>
      <c r="B144" s="4" t="s">
        <v>269</v>
      </c>
      <c r="C144" s="12">
        <v>95</v>
      </c>
      <c r="D144" s="12" t="s">
        <v>31</v>
      </c>
      <c r="E144" s="4">
        <v>11.25</v>
      </c>
      <c r="F144" s="4">
        <v>11</v>
      </c>
      <c r="G144" s="12">
        <v>9</v>
      </c>
      <c r="H144" s="12">
        <v>16</v>
      </c>
      <c r="I144" s="4">
        <v>16.5</v>
      </c>
      <c r="J144" s="4">
        <f t="shared" si="4"/>
        <v>63.75</v>
      </c>
    </row>
    <row r="145" spans="1:10" ht="12.75">
      <c r="A145" s="47">
        <v>13</v>
      </c>
      <c r="B145" s="4" t="s">
        <v>104</v>
      </c>
      <c r="C145" s="12">
        <v>96</v>
      </c>
      <c r="D145" s="12" t="s">
        <v>32</v>
      </c>
      <c r="E145" s="4">
        <v>11.25</v>
      </c>
      <c r="F145" s="4">
        <v>13</v>
      </c>
      <c r="G145" s="4">
        <v>10.5</v>
      </c>
      <c r="H145" s="4">
        <v>15.25</v>
      </c>
      <c r="I145" s="4">
        <v>13</v>
      </c>
      <c r="J145" s="4">
        <f t="shared" si="4"/>
        <v>63</v>
      </c>
    </row>
    <row r="146" spans="1:10" ht="12.75">
      <c r="A146" s="3">
        <v>14</v>
      </c>
      <c r="B146" s="4" t="s">
        <v>138</v>
      </c>
      <c r="C146" s="12">
        <v>96</v>
      </c>
      <c r="D146" s="12" t="s">
        <v>125</v>
      </c>
      <c r="E146" s="4">
        <v>9</v>
      </c>
      <c r="F146" s="4">
        <v>10.75</v>
      </c>
      <c r="G146" s="4">
        <v>10.25</v>
      </c>
      <c r="H146" s="4">
        <v>17.25</v>
      </c>
      <c r="I146" s="4">
        <v>15.5</v>
      </c>
      <c r="J146" s="4">
        <f t="shared" si="4"/>
        <v>62.75</v>
      </c>
    </row>
    <row r="147" spans="1:10" ht="12.75">
      <c r="A147" s="3">
        <v>15</v>
      </c>
      <c r="B147" s="4" t="s">
        <v>169</v>
      </c>
      <c r="C147" s="12">
        <v>96</v>
      </c>
      <c r="D147" s="12" t="s">
        <v>242</v>
      </c>
      <c r="E147" s="4">
        <v>8</v>
      </c>
      <c r="F147" s="4">
        <v>7.5</v>
      </c>
      <c r="G147" s="12">
        <v>10.5</v>
      </c>
      <c r="H147" s="12">
        <v>11.25</v>
      </c>
      <c r="I147" s="4">
        <v>14.75</v>
      </c>
      <c r="J147" s="4">
        <f t="shared" si="4"/>
        <v>52</v>
      </c>
    </row>
    <row r="148" spans="1:10" ht="12.75">
      <c r="A148" s="47">
        <v>16</v>
      </c>
      <c r="B148" s="4" t="s">
        <v>168</v>
      </c>
      <c r="C148" s="12">
        <v>96</v>
      </c>
      <c r="D148" s="12" t="s">
        <v>242</v>
      </c>
      <c r="E148" s="4"/>
      <c r="F148" s="4"/>
      <c r="G148" s="12"/>
      <c r="H148" s="12"/>
      <c r="I148" s="4"/>
      <c r="J148" s="4">
        <f t="shared" si="4"/>
        <v>0</v>
      </c>
    </row>
    <row r="149" spans="2:10" ht="12.75">
      <c r="B149" s="16"/>
      <c r="C149" s="17"/>
      <c r="D149" s="17"/>
      <c r="E149" s="16"/>
      <c r="F149" s="16"/>
      <c r="G149" s="16"/>
      <c r="H149" s="16"/>
      <c r="I149" s="16"/>
      <c r="J149" s="16"/>
    </row>
    <row r="150" spans="2:10" ht="12.75">
      <c r="B150" s="47" t="s">
        <v>260</v>
      </c>
      <c r="C150" s="17"/>
      <c r="D150" s="17"/>
      <c r="E150" s="16"/>
      <c r="F150" s="16"/>
      <c r="G150" s="16"/>
      <c r="H150" s="16"/>
      <c r="I150" s="16"/>
      <c r="J150" s="16"/>
    </row>
    <row r="151" spans="1:10" s="11" customFormat="1" ht="12.75">
      <c r="A151" s="57" t="s">
        <v>28</v>
      </c>
      <c r="B151" s="31" t="s">
        <v>15</v>
      </c>
      <c r="C151" s="32"/>
      <c r="D151" s="32"/>
      <c r="E151" s="32" t="s">
        <v>1</v>
      </c>
      <c r="F151" s="32" t="s">
        <v>2</v>
      </c>
      <c r="G151" s="32" t="s">
        <v>3</v>
      </c>
      <c r="H151" s="32" t="s">
        <v>4</v>
      </c>
      <c r="I151" s="32" t="s">
        <v>5</v>
      </c>
      <c r="J151" s="32" t="s">
        <v>6</v>
      </c>
    </row>
    <row r="152" spans="1:10" ht="12.75">
      <c r="A152" s="3">
        <v>1</v>
      </c>
      <c r="B152" s="48" t="s">
        <v>271</v>
      </c>
      <c r="C152" s="12">
        <v>93</v>
      </c>
      <c r="D152" s="12" t="s">
        <v>233</v>
      </c>
      <c r="E152" s="4">
        <v>13.5</v>
      </c>
      <c r="F152" s="4">
        <v>15</v>
      </c>
      <c r="G152" s="4">
        <v>17.25</v>
      </c>
      <c r="H152" s="4">
        <v>15</v>
      </c>
      <c r="I152" s="4">
        <v>17.5</v>
      </c>
      <c r="J152" s="4">
        <f>SUM(E152:I152)</f>
        <v>78.25</v>
      </c>
    </row>
    <row r="153" spans="1:10" ht="12.75">
      <c r="A153" s="3">
        <v>2</v>
      </c>
      <c r="B153" s="4" t="s">
        <v>228</v>
      </c>
      <c r="C153" s="12">
        <v>93</v>
      </c>
      <c r="D153" s="12" t="s">
        <v>31</v>
      </c>
      <c r="E153" s="4">
        <v>12.5</v>
      </c>
      <c r="F153" s="4">
        <v>14.5</v>
      </c>
      <c r="G153" s="4">
        <v>14.25</v>
      </c>
      <c r="H153" s="4">
        <v>13.5</v>
      </c>
      <c r="I153" s="4">
        <v>15</v>
      </c>
      <c r="J153" s="4">
        <f>SUM(E153:I153)</f>
        <v>69.75</v>
      </c>
    </row>
    <row r="154" spans="1:10" ht="12.75">
      <c r="A154" s="3">
        <v>3</v>
      </c>
      <c r="B154" s="4" t="s">
        <v>105</v>
      </c>
      <c r="C154" s="12">
        <v>93</v>
      </c>
      <c r="D154" s="12" t="s">
        <v>32</v>
      </c>
      <c r="E154" s="4">
        <v>11.75</v>
      </c>
      <c r="F154" s="4">
        <v>13.5</v>
      </c>
      <c r="G154" s="4">
        <v>8.25</v>
      </c>
      <c r="H154" s="4">
        <v>15.5</v>
      </c>
      <c r="I154" s="4">
        <v>16.75</v>
      </c>
      <c r="J154" s="4">
        <f>E154+F154+G154+H154+I154</f>
        <v>65.75</v>
      </c>
    </row>
    <row r="155" spans="1:10" ht="12.75">
      <c r="A155" s="3">
        <v>4</v>
      </c>
      <c r="B155" s="48" t="s">
        <v>112</v>
      </c>
      <c r="C155" s="12">
        <v>94</v>
      </c>
      <c r="D155" s="12" t="s">
        <v>113</v>
      </c>
      <c r="E155" s="4">
        <v>10</v>
      </c>
      <c r="F155" s="4">
        <v>12.5</v>
      </c>
      <c r="G155" s="4">
        <v>10.75</v>
      </c>
      <c r="H155" s="4">
        <v>14</v>
      </c>
      <c r="I155" s="4">
        <v>13.5</v>
      </c>
      <c r="J155" s="4">
        <f>E155+F155+G155+H155+I155</f>
        <v>60.75</v>
      </c>
    </row>
    <row r="156" spans="1:10" ht="12.75">
      <c r="A156" s="47">
        <v>5</v>
      </c>
      <c r="B156" s="48" t="s">
        <v>141</v>
      </c>
      <c r="C156" s="12">
        <v>93</v>
      </c>
      <c r="D156" s="12" t="s">
        <v>125</v>
      </c>
      <c r="E156" s="4">
        <v>9.75</v>
      </c>
      <c r="F156" s="4">
        <v>12</v>
      </c>
      <c r="G156" s="4">
        <v>10</v>
      </c>
      <c r="H156" s="4">
        <v>14.75</v>
      </c>
      <c r="I156" s="4">
        <v>13.75</v>
      </c>
      <c r="J156" s="4">
        <f>E156+F156+G156+H156+I156</f>
        <v>60.25</v>
      </c>
    </row>
    <row r="157" spans="2:10" ht="12.75">
      <c r="B157" s="3"/>
      <c r="C157" s="13"/>
      <c r="D157" s="13"/>
      <c r="E157" s="3"/>
      <c r="F157" s="3"/>
      <c r="G157" s="3"/>
      <c r="H157" s="3"/>
      <c r="I157" s="3"/>
      <c r="J157" s="3"/>
    </row>
    <row r="158" spans="2:10" ht="12.75">
      <c r="B158" s="3"/>
      <c r="C158" s="13"/>
      <c r="D158" s="3"/>
      <c r="E158" s="3"/>
      <c r="F158" s="3"/>
      <c r="G158" s="3"/>
      <c r="H158" s="3"/>
      <c r="I158" s="3"/>
      <c r="J158" s="3"/>
    </row>
    <row r="159" spans="2:10" ht="20.25">
      <c r="B159" s="42" t="s">
        <v>45</v>
      </c>
      <c r="C159" s="13"/>
      <c r="D159" s="70" t="s">
        <v>43</v>
      </c>
      <c r="E159" s="59"/>
      <c r="F159" s="3"/>
      <c r="G159" s="3"/>
      <c r="H159" s="3"/>
      <c r="I159" s="3"/>
      <c r="J159" s="3"/>
    </row>
    <row r="160" ht="12.75">
      <c r="B160" s="47" t="s">
        <v>256</v>
      </c>
    </row>
    <row r="161" spans="1:10" s="11" customFormat="1" ht="12.75">
      <c r="A161" s="57" t="s">
        <v>28</v>
      </c>
      <c r="B161" s="22" t="s">
        <v>20</v>
      </c>
      <c r="C161" s="22"/>
      <c r="D161" s="22" t="s">
        <v>18</v>
      </c>
      <c r="E161" s="22" t="s">
        <v>1</v>
      </c>
      <c r="F161" s="22" t="s">
        <v>2</v>
      </c>
      <c r="G161" s="22" t="s">
        <v>3</v>
      </c>
      <c r="H161" s="22" t="s">
        <v>4</v>
      </c>
      <c r="I161" s="22" t="s">
        <v>5</v>
      </c>
      <c r="J161" s="22" t="s">
        <v>6</v>
      </c>
    </row>
    <row r="162" spans="1:10" ht="12.75">
      <c r="A162" s="3">
        <v>1</v>
      </c>
      <c r="B162" s="64" t="s">
        <v>213</v>
      </c>
      <c r="C162" s="12">
        <v>1</v>
      </c>
      <c r="D162" s="15" t="s">
        <v>31</v>
      </c>
      <c r="E162" s="14">
        <v>14.75</v>
      </c>
      <c r="F162" s="4">
        <v>13.25</v>
      </c>
      <c r="G162" s="12">
        <v>10.5</v>
      </c>
      <c r="H162" s="12">
        <v>16.5</v>
      </c>
      <c r="I162" s="4">
        <v>13</v>
      </c>
      <c r="J162" s="4">
        <f>E162+F162+G162+H162+I162</f>
        <v>68</v>
      </c>
    </row>
    <row r="163" spans="2:10" ht="12.75">
      <c r="B163" s="59"/>
      <c r="C163" s="13"/>
      <c r="D163" s="13"/>
      <c r="E163" s="3"/>
      <c r="F163" s="3"/>
      <c r="G163" s="13"/>
      <c r="H163" s="13"/>
      <c r="I163" s="3"/>
      <c r="J163" s="3"/>
    </row>
    <row r="164" spans="2:10" ht="12.75">
      <c r="B164" s="3" t="s">
        <v>257</v>
      </c>
      <c r="C164" s="13"/>
      <c r="D164" s="13"/>
      <c r="E164" s="3"/>
      <c r="F164" s="3"/>
      <c r="G164" s="13"/>
      <c r="H164" s="13"/>
      <c r="I164" s="3"/>
      <c r="J164" s="3"/>
    </row>
    <row r="165" spans="1:10" s="11" customFormat="1" ht="12.75">
      <c r="A165" s="57" t="s">
        <v>28</v>
      </c>
      <c r="B165" s="22" t="s">
        <v>21</v>
      </c>
      <c r="C165" s="22"/>
      <c r="D165" s="22" t="s">
        <v>18</v>
      </c>
      <c r="E165" s="22" t="s">
        <v>1</v>
      </c>
      <c r="F165" s="22" t="s">
        <v>2</v>
      </c>
      <c r="G165" s="22" t="s">
        <v>3</v>
      </c>
      <c r="H165" s="22" t="s">
        <v>4</v>
      </c>
      <c r="I165" s="22" t="s">
        <v>5</v>
      </c>
      <c r="J165" s="22" t="s">
        <v>6</v>
      </c>
    </row>
    <row r="166" spans="1:10" ht="12.75">
      <c r="A166" s="3">
        <v>1</v>
      </c>
      <c r="B166" s="64" t="s">
        <v>73</v>
      </c>
      <c r="C166" s="12">
        <v>99</v>
      </c>
      <c r="D166" s="15" t="s">
        <v>63</v>
      </c>
      <c r="E166" s="14">
        <v>17</v>
      </c>
      <c r="F166" s="4">
        <v>14.75</v>
      </c>
      <c r="G166" s="12">
        <v>15.25</v>
      </c>
      <c r="H166" s="12">
        <v>16</v>
      </c>
      <c r="I166" s="4">
        <v>17</v>
      </c>
      <c r="J166" s="4">
        <f>E166+F166+G166+H166+I166</f>
        <v>80</v>
      </c>
    </row>
    <row r="167" spans="1:10" ht="12.75">
      <c r="A167" s="3">
        <v>2</v>
      </c>
      <c r="B167" s="64" t="s">
        <v>74</v>
      </c>
      <c r="C167" s="12">
        <v>0</v>
      </c>
      <c r="D167" s="15" t="s">
        <v>63</v>
      </c>
      <c r="E167" s="14">
        <v>15.5</v>
      </c>
      <c r="F167" s="4">
        <v>14.25</v>
      </c>
      <c r="G167" s="12">
        <v>12.25</v>
      </c>
      <c r="H167" s="12">
        <v>13.5</v>
      </c>
      <c r="I167" s="4">
        <v>17</v>
      </c>
      <c r="J167" s="4">
        <f>E167+F167+G167+H167+I167</f>
        <v>72.5</v>
      </c>
    </row>
    <row r="168" spans="1:10" ht="12.75">
      <c r="A168" s="3">
        <v>3</v>
      </c>
      <c r="B168" s="64" t="s">
        <v>212</v>
      </c>
      <c r="C168" s="12">
        <v>0</v>
      </c>
      <c r="D168" s="12" t="s">
        <v>31</v>
      </c>
      <c r="E168" s="4">
        <v>16.25</v>
      </c>
      <c r="F168" s="19">
        <v>13.5</v>
      </c>
      <c r="G168" s="12">
        <v>10</v>
      </c>
      <c r="H168" s="12">
        <v>15.25</v>
      </c>
      <c r="I168" s="4">
        <v>13.25</v>
      </c>
      <c r="J168" s="4">
        <f>E168+F168+G168+H168+I168</f>
        <v>68.25</v>
      </c>
    </row>
    <row r="169" spans="1:10" ht="12.75">
      <c r="A169" s="47">
        <v>4</v>
      </c>
      <c r="B169" s="64" t="s">
        <v>214</v>
      </c>
      <c r="C169" s="12">
        <v>99</v>
      </c>
      <c r="D169" s="12" t="s">
        <v>31</v>
      </c>
      <c r="E169" s="4">
        <v>16</v>
      </c>
      <c r="F169" s="4">
        <v>16</v>
      </c>
      <c r="G169" s="12">
        <v>10</v>
      </c>
      <c r="H169" s="12">
        <v>11.75</v>
      </c>
      <c r="I169" s="4">
        <v>14.25</v>
      </c>
      <c r="J169" s="4">
        <f>E169+F169+G169+H169+I169</f>
        <v>68</v>
      </c>
    </row>
    <row r="170" spans="1:10" ht="12.75">
      <c r="A170" s="47"/>
      <c r="B170" s="80"/>
      <c r="C170" s="13"/>
      <c r="D170" s="13"/>
      <c r="E170" s="3"/>
      <c r="F170" s="3"/>
      <c r="G170" s="13"/>
      <c r="H170" s="13"/>
      <c r="I170" s="3"/>
      <c r="J170" s="3"/>
    </row>
    <row r="171" spans="1:10" ht="12.75">
      <c r="A171" s="47"/>
      <c r="B171" s="80" t="s">
        <v>259</v>
      </c>
      <c r="C171" s="13"/>
      <c r="D171" s="13"/>
      <c r="E171" s="3"/>
      <c r="F171" s="3"/>
      <c r="G171" s="13"/>
      <c r="H171" s="13"/>
      <c r="I171" s="3"/>
      <c r="J171" s="3"/>
    </row>
    <row r="172" spans="1:10" s="34" customFormat="1" ht="12.75">
      <c r="A172" s="22" t="s">
        <v>28</v>
      </c>
      <c r="B172" s="22" t="s">
        <v>17</v>
      </c>
      <c r="C172" s="22"/>
      <c r="D172" s="22" t="s">
        <v>18</v>
      </c>
      <c r="E172" s="22" t="s">
        <v>1</v>
      </c>
      <c r="F172" s="22" t="s">
        <v>2</v>
      </c>
      <c r="G172" s="22" t="s">
        <v>3</v>
      </c>
      <c r="H172" s="22" t="s">
        <v>4</v>
      </c>
      <c r="I172" s="22" t="s">
        <v>5</v>
      </c>
      <c r="J172" s="22" t="s">
        <v>6</v>
      </c>
    </row>
    <row r="173" spans="1:10" ht="12.75">
      <c r="A173" s="59">
        <v>1</v>
      </c>
      <c r="B173" s="64" t="s">
        <v>211</v>
      </c>
      <c r="C173" s="12">
        <v>95</v>
      </c>
      <c r="D173" s="15" t="s">
        <v>31</v>
      </c>
      <c r="E173" s="14">
        <v>18.25</v>
      </c>
      <c r="F173" s="4">
        <v>18.5</v>
      </c>
      <c r="G173" s="12">
        <v>18.25</v>
      </c>
      <c r="H173" s="12">
        <v>17.75</v>
      </c>
      <c r="I173" s="4">
        <v>19</v>
      </c>
      <c r="J173" s="4">
        <f>E173+F173+G173+H173+I173</f>
        <v>91.75</v>
      </c>
    </row>
    <row r="174" spans="1:10" ht="12.75">
      <c r="A174" s="59">
        <v>2</v>
      </c>
      <c r="B174" s="64" t="s">
        <v>210</v>
      </c>
      <c r="C174" s="12">
        <v>96</v>
      </c>
      <c r="D174" s="15" t="s">
        <v>31</v>
      </c>
      <c r="E174" s="14">
        <v>17.25</v>
      </c>
      <c r="F174" s="4">
        <v>9</v>
      </c>
      <c r="G174" s="12">
        <v>16.75</v>
      </c>
      <c r="H174" s="12">
        <v>12.5</v>
      </c>
      <c r="I174" s="4">
        <v>18.5</v>
      </c>
      <c r="J174" s="4">
        <f>E174+F174+G174+H174+I174</f>
        <v>74</v>
      </c>
    </row>
    <row r="175" spans="1:10" ht="12.75">
      <c r="A175" s="59"/>
      <c r="B175" s="81"/>
      <c r="C175" s="17"/>
      <c r="D175" s="17"/>
      <c r="E175" s="16"/>
      <c r="F175" s="16"/>
      <c r="G175" s="17"/>
      <c r="H175" s="17"/>
      <c r="I175" s="16"/>
      <c r="J175" s="3"/>
    </row>
    <row r="176" spans="1:17" s="16" customFormat="1" ht="12.75">
      <c r="A176" s="3"/>
      <c r="B176" s="16" t="s">
        <v>260</v>
      </c>
      <c r="C176" s="17"/>
      <c r="D176" s="17"/>
      <c r="G176" s="17"/>
      <c r="H176" s="17"/>
      <c r="J176" s="3"/>
      <c r="K176" s="3"/>
      <c r="L176" s="3"/>
      <c r="M176" s="3"/>
      <c r="N176" s="3"/>
      <c r="O176" s="3"/>
      <c r="P176" s="3"/>
      <c r="Q176" s="3"/>
    </row>
    <row r="177" spans="1:17" s="11" customFormat="1" ht="12.75">
      <c r="A177" s="57" t="s">
        <v>28</v>
      </c>
      <c r="B177" s="22" t="s">
        <v>16</v>
      </c>
      <c r="C177" s="32"/>
      <c r="D177" s="32"/>
      <c r="E177" s="32" t="s">
        <v>1</v>
      </c>
      <c r="F177" s="32" t="s">
        <v>2</v>
      </c>
      <c r="G177" s="32" t="s">
        <v>3</v>
      </c>
      <c r="H177" s="32" t="s">
        <v>4</v>
      </c>
      <c r="I177" s="33" t="s">
        <v>5</v>
      </c>
      <c r="J177" s="22" t="s">
        <v>6</v>
      </c>
      <c r="K177" s="13"/>
      <c r="L177" s="13"/>
      <c r="M177" s="13"/>
      <c r="N177" s="13"/>
      <c r="O177" s="13"/>
      <c r="P177" s="13"/>
      <c r="Q177" s="13"/>
    </row>
    <row r="178" spans="1:17" ht="12.75">
      <c r="A178" s="3">
        <v>1</v>
      </c>
      <c r="B178" s="64" t="s">
        <v>8</v>
      </c>
      <c r="C178" s="12">
        <v>93</v>
      </c>
      <c r="D178" s="12" t="s">
        <v>31</v>
      </c>
      <c r="E178" s="4">
        <v>17.75</v>
      </c>
      <c r="F178" s="4">
        <v>16</v>
      </c>
      <c r="G178" s="4">
        <v>17.25</v>
      </c>
      <c r="H178" s="4">
        <v>18</v>
      </c>
      <c r="I178" s="18">
        <v>17.5</v>
      </c>
      <c r="J178" s="4">
        <f>E178+F178+G178+H178+I178</f>
        <v>86.5</v>
      </c>
      <c r="K178" s="3"/>
      <c r="L178" s="3"/>
      <c r="M178" s="3"/>
      <c r="N178" s="3"/>
      <c r="O178" s="3"/>
      <c r="P178" s="3"/>
      <c r="Q178" s="3"/>
    </row>
    <row r="179" spans="1:17" ht="12.75">
      <c r="A179" s="3">
        <v>2</v>
      </c>
      <c r="B179" s="64" t="s">
        <v>33</v>
      </c>
      <c r="C179" s="12">
        <v>93</v>
      </c>
      <c r="D179" s="12" t="s">
        <v>32</v>
      </c>
      <c r="E179" s="4">
        <v>16</v>
      </c>
      <c r="F179" s="4">
        <v>15.5</v>
      </c>
      <c r="G179" s="4">
        <v>15</v>
      </c>
      <c r="H179" s="4">
        <v>16.25</v>
      </c>
      <c r="I179" s="18">
        <v>18.5</v>
      </c>
      <c r="J179" s="4">
        <f>E179+F179+G179+H179+I179</f>
        <v>81.25</v>
      </c>
      <c r="K179" s="3"/>
      <c r="L179" s="3"/>
      <c r="M179" s="3"/>
      <c r="N179" s="3"/>
      <c r="O179" s="3"/>
      <c r="P179" s="3"/>
      <c r="Q179" s="3"/>
    </row>
    <row r="180" spans="2:17" ht="12.75">
      <c r="B180" s="3"/>
      <c r="C180" s="13"/>
      <c r="D180" s="1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</sheetData>
  <sheetProtection/>
  <autoFilter ref="A131:J148">
    <sortState ref="A132:J180">
      <sortCondition descending="1" sortBy="value" ref="J132:J180"/>
    </sortState>
  </autoFilter>
  <mergeCells count="2">
    <mergeCell ref="A1:J1"/>
    <mergeCell ref="A2:J2"/>
  </mergeCells>
  <printOptions/>
  <pageMargins left="0.7874015748031497" right="0.7874015748031497" top="0.3937007874015748" bottom="0.984251968503937" header="0.5118110236220472" footer="0.5118110236220472"/>
  <pageSetup fitToHeight="0" fitToWidth="1" horizontalDpi="300" verticalDpi="300" orientation="portrait" paperSize="9" scale="95" r:id="rId1"/>
  <rowBreaks count="2" manualBreakCount="2">
    <brk id="99" max="255" man="1"/>
    <brk id="1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D47" sqref="D47"/>
    </sheetView>
  </sheetViews>
  <sheetFormatPr defaultColWidth="11.421875" defaultRowHeight="12.75"/>
  <cols>
    <col min="1" max="1" width="3.8515625" style="3" customWidth="1"/>
    <col min="2" max="2" width="20.7109375" style="0" customWidth="1"/>
    <col min="3" max="3" width="3.00390625" style="0" bestFit="1" customWidth="1"/>
    <col min="4" max="4" width="12.57421875" style="0" bestFit="1" customWidth="1"/>
    <col min="5" max="5" width="7.7109375" style="0" customWidth="1"/>
    <col min="6" max="6" width="8.421875" style="0" customWidth="1"/>
    <col min="7" max="7" width="7.421875" style="0" customWidth="1"/>
    <col min="8" max="8" width="6.8515625" style="0" customWidth="1"/>
    <col min="9" max="9" width="7.140625" style="0" customWidth="1"/>
    <col min="10" max="10" width="8.421875" style="0" customWidth="1"/>
  </cols>
  <sheetData>
    <row r="1" spans="1:10" ht="18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8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</row>
    <row r="3" spans="2:9" ht="18">
      <c r="B3" s="2"/>
      <c r="H3" s="11"/>
      <c r="I3" s="11"/>
    </row>
    <row r="4" spans="2:10" ht="18">
      <c r="B4" s="2" t="s">
        <v>47</v>
      </c>
      <c r="C4" s="2"/>
      <c r="D4" s="2"/>
      <c r="E4" s="2"/>
      <c r="F4" s="2"/>
      <c r="G4" s="8"/>
      <c r="H4" s="2"/>
      <c r="I4" s="2"/>
      <c r="J4" s="2"/>
    </row>
    <row r="5" spans="2:7" ht="12.75">
      <c r="B5" s="10"/>
      <c r="G5" s="5"/>
    </row>
    <row r="6" spans="2:7" ht="12.75">
      <c r="B6" s="9" t="s">
        <v>255</v>
      </c>
      <c r="G6" s="5"/>
    </row>
    <row r="7" spans="1:10" ht="12.75">
      <c r="A7" s="63" t="s">
        <v>28</v>
      </c>
      <c r="B7" s="35" t="s">
        <v>35</v>
      </c>
      <c r="C7" s="35"/>
      <c r="D7" s="35" t="s">
        <v>18</v>
      </c>
      <c r="E7" s="35" t="s">
        <v>1</v>
      </c>
      <c r="F7" s="35" t="s">
        <v>2</v>
      </c>
      <c r="G7" s="35" t="s">
        <v>3</v>
      </c>
      <c r="H7" s="35" t="s">
        <v>7</v>
      </c>
      <c r="I7" s="35" t="s">
        <v>5</v>
      </c>
      <c r="J7" s="35" t="s">
        <v>6</v>
      </c>
    </row>
    <row r="8" spans="1:10" ht="12.75">
      <c r="A8" s="3">
        <v>1</v>
      </c>
      <c r="B8" s="4" t="s">
        <v>75</v>
      </c>
      <c r="C8" s="12">
        <v>3</v>
      </c>
      <c r="D8" s="12" t="s">
        <v>63</v>
      </c>
      <c r="E8" s="4">
        <v>13</v>
      </c>
      <c r="F8" s="4">
        <v>12.5</v>
      </c>
      <c r="G8" s="6">
        <v>15</v>
      </c>
      <c r="H8" s="4">
        <v>15</v>
      </c>
      <c r="I8" s="4">
        <v>14.5</v>
      </c>
      <c r="J8" s="4">
        <f>E8+F8+G8+H8+I8</f>
        <v>70</v>
      </c>
    </row>
    <row r="9" spans="1:10" ht="12.75">
      <c r="A9" s="3">
        <v>2</v>
      </c>
      <c r="B9" s="4" t="s">
        <v>76</v>
      </c>
      <c r="C9" s="12">
        <v>3</v>
      </c>
      <c r="D9" s="12" t="s">
        <v>63</v>
      </c>
      <c r="E9" s="4">
        <v>12.5</v>
      </c>
      <c r="F9" s="4">
        <v>11</v>
      </c>
      <c r="G9" s="6">
        <v>8.25</v>
      </c>
      <c r="H9" s="4">
        <v>13</v>
      </c>
      <c r="I9" s="4">
        <v>13.25</v>
      </c>
      <c r="J9" s="4">
        <f>E9+F9+G9+H9+I9</f>
        <v>58</v>
      </c>
    </row>
    <row r="10" spans="1:10" ht="12.75">
      <c r="A10" s="3">
        <v>3</v>
      </c>
      <c r="B10" s="4" t="s">
        <v>209</v>
      </c>
      <c r="C10" s="12">
        <v>4</v>
      </c>
      <c r="D10" s="12" t="s">
        <v>31</v>
      </c>
      <c r="E10" s="4">
        <v>7.5</v>
      </c>
      <c r="F10" s="4">
        <v>7</v>
      </c>
      <c r="G10" s="6">
        <v>8</v>
      </c>
      <c r="H10" s="4">
        <v>9</v>
      </c>
      <c r="I10" s="4">
        <v>6</v>
      </c>
      <c r="J10" s="4">
        <f>E10+F10+G10+H10+I10</f>
        <v>37.5</v>
      </c>
    </row>
    <row r="11" spans="1:10" ht="12.75">
      <c r="A11" s="3">
        <v>4</v>
      </c>
      <c r="B11" s="4" t="s">
        <v>208</v>
      </c>
      <c r="C11" s="12">
        <v>4</v>
      </c>
      <c r="D11" s="12" t="s">
        <v>31</v>
      </c>
      <c r="E11" s="4"/>
      <c r="F11" s="4"/>
      <c r="G11" s="6"/>
      <c r="H11" s="4"/>
      <c r="I11" s="4"/>
      <c r="J11" s="4">
        <f>E11+F11+G11+H11+I11</f>
        <v>0</v>
      </c>
    </row>
    <row r="12" spans="2:7" ht="12.75">
      <c r="B12" s="72" t="s">
        <v>256</v>
      </c>
      <c r="G12" s="5"/>
    </row>
    <row r="13" spans="1:10" ht="12.75">
      <c r="A13" s="63" t="s">
        <v>28</v>
      </c>
      <c r="B13" s="35" t="s">
        <v>36</v>
      </c>
      <c r="C13" s="23"/>
      <c r="D13" s="23" t="s">
        <v>18</v>
      </c>
      <c r="E13" s="23" t="s">
        <v>1</v>
      </c>
      <c r="F13" s="23" t="s">
        <v>2</v>
      </c>
      <c r="G13" s="24" t="s">
        <v>3</v>
      </c>
      <c r="H13" s="23" t="s">
        <v>7</v>
      </c>
      <c r="I13" s="23" t="s">
        <v>5</v>
      </c>
      <c r="J13" s="23" t="s">
        <v>6</v>
      </c>
    </row>
    <row r="14" spans="1:10" ht="12.75">
      <c r="A14" s="3">
        <v>1</v>
      </c>
      <c r="B14" s="4" t="s">
        <v>77</v>
      </c>
      <c r="C14" s="4">
        <v>1</v>
      </c>
      <c r="D14" s="12" t="s">
        <v>63</v>
      </c>
      <c r="E14" s="4">
        <v>11</v>
      </c>
      <c r="F14" s="4">
        <v>11.25</v>
      </c>
      <c r="G14" s="6">
        <v>16.5</v>
      </c>
      <c r="H14" s="4">
        <v>12</v>
      </c>
      <c r="I14" s="4">
        <v>18</v>
      </c>
      <c r="J14" s="4">
        <f aca="true" t="shared" si="0" ref="J14:J21">E14+F14+G14+H14+I14</f>
        <v>68.75</v>
      </c>
    </row>
    <row r="15" spans="1:10" ht="12.75">
      <c r="A15" s="3">
        <v>2</v>
      </c>
      <c r="B15" s="4" t="s">
        <v>121</v>
      </c>
      <c r="C15" s="4">
        <v>2</v>
      </c>
      <c r="D15" s="12" t="s">
        <v>113</v>
      </c>
      <c r="E15" s="4">
        <v>13</v>
      </c>
      <c r="F15" s="4">
        <v>8.5</v>
      </c>
      <c r="G15" s="6">
        <v>13.25</v>
      </c>
      <c r="H15" s="4">
        <v>13.25</v>
      </c>
      <c r="I15" s="4">
        <v>11.5</v>
      </c>
      <c r="J15" s="4">
        <f t="shared" si="0"/>
        <v>59.5</v>
      </c>
    </row>
    <row r="16" spans="1:10" ht="12.75">
      <c r="A16" s="3">
        <v>3</v>
      </c>
      <c r="B16" s="4" t="s">
        <v>229</v>
      </c>
      <c r="C16" s="12">
        <v>2</v>
      </c>
      <c r="D16" s="12" t="s">
        <v>31</v>
      </c>
      <c r="E16" s="4">
        <v>12</v>
      </c>
      <c r="F16" s="4">
        <v>10.5</v>
      </c>
      <c r="G16" s="6">
        <v>10.25</v>
      </c>
      <c r="H16" s="4">
        <v>10.5</v>
      </c>
      <c r="I16" s="4">
        <v>10.5</v>
      </c>
      <c r="J16" s="4">
        <f t="shared" si="0"/>
        <v>53.75</v>
      </c>
    </row>
    <row r="17" spans="1:10" ht="12.75">
      <c r="A17" s="3">
        <v>4</v>
      </c>
      <c r="B17" s="38" t="s">
        <v>230</v>
      </c>
      <c r="C17" s="39">
        <v>2</v>
      </c>
      <c r="D17" s="39" t="s">
        <v>31</v>
      </c>
      <c r="E17" s="38">
        <v>11.25</v>
      </c>
      <c r="F17" s="38">
        <v>8.25</v>
      </c>
      <c r="G17" s="43">
        <v>8.25</v>
      </c>
      <c r="H17" s="38">
        <v>12.25</v>
      </c>
      <c r="I17" s="38">
        <v>10.5</v>
      </c>
      <c r="J17" s="4">
        <f t="shared" si="0"/>
        <v>50.5</v>
      </c>
    </row>
    <row r="18" spans="1:10" ht="12.75">
      <c r="A18" s="3">
        <v>5</v>
      </c>
      <c r="B18" s="4" t="s">
        <v>126</v>
      </c>
      <c r="C18" s="4">
        <v>1</v>
      </c>
      <c r="D18" s="12" t="s">
        <v>125</v>
      </c>
      <c r="E18" s="4">
        <v>12</v>
      </c>
      <c r="F18" s="4">
        <v>8.5</v>
      </c>
      <c r="G18" s="6">
        <v>8</v>
      </c>
      <c r="H18" s="4">
        <v>7.25</v>
      </c>
      <c r="I18" s="4">
        <v>12.5</v>
      </c>
      <c r="J18" s="4">
        <f t="shared" si="0"/>
        <v>48.25</v>
      </c>
    </row>
    <row r="19" spans="1:10" ht="12.75">
      <c r="A19" s="3">
        <v>6</v>
      </c>
      <c r="B19" s="50" t="s">
        <v>127</v>
      </c>
      <c r="C19" s="50">
        <v>1</v>
      </c>
      <c r="D19" s="12" t="s">
        <v>125</v>
      </c>
      <c r="E19" s="4">
        <v>10</v>
      </c>
      <c r="F19" s="4">
        <v>7.25</v>
      </c>
      <c r="G19" s="6">
        <v>8</v>
      </c>
      <c r="H19" s="4">
        <v>7.5</v>
      </c>
      <c r="I19" s="4">
        <v>11.5</v>
      </c>
      <c r="J19" s="4">
        <f t="shared" si="0"/>
        <v>44.25</v>
      </c>
    </row>
    <row r="20" spans="1:10" ht="12.75">
      <c r="A20" s="3">
        <v>7</v>
      </c>
      <c r="B20" s="4" t="s">
        <v>231</v>
      </c>
      <c r="C20" s="12">
        <v>2</v>
      </c>
      <c r="D20" s="12" t="s">
        <v>31</v>
      </c>
      <c r="E20" s="4">
        <v>10</v>
      </c>
      <c r="F20" s="4">
        <v>7.5</v>
      </c>
      <c r="G20" s="6">
        <v>9</v>
      </c>
      <c r="H20" s="4">
        <v>11.5</v>
      </c>
      <c r="I20" s="4">
        <v>4</v>
      </c>
      <c r="J20" s="4">
        <f t="shared" si="0"/>
        <v>42</v>
      </c>
    </row>
    <row r="21" spans="1:10" ht="12.75">
      <c r="A21" s="3">
        <v>8</v>
      </c>
      <c r="B21" s="4" t="s">
        <v>124</v>
      </c>
      <c r="C21" s="4">
        <v>1</v>
      </c>
      <c r="D21" s="12" t="s">
        <v>125</v>
      </c>
      <c r="E21" s="4">
        <v>9</v>
      </c>
      <c r="F21" s="4">
        <v>6.25</v>
      </c>
      <c r="G21" s="6">
        <v>7</v>
      </c>
      <c r="H21" s="4">
        <v>8.75</v>
      </c>
      <c r="I21" s="4">
        <v>8.25</v>
      </c>
      <c r="J21" s="4">
        <f t="shared" si="0"/>
        <v>39.25</v>
      </c>
    </row>
    <row r="22" spans="2:10" ht="12.75">
      <c r="B22" s="40" t="s">
        <v>257</v>
      </c>
      <c r="C22" s="40"/>
      <c r="D22" s="41"/>
      <c r="E22" s="40"/>
      <c r="F22" s="40"/>
      <c r="G22" s="44"/>
      <c r="H22" s="40"/>
      <c r="I22" s="40"/>
      <c r="J22" s="40"/>
    </row>
    <row r="23" spans="1:10" ht="12.75">
      <c r="A23" s="63" t="s">
        <v>28</v>
      </c>
      <c r="B23" s="36" t="s">
        <v>37</v>
      </c>
      <c r="C23" s="46"/>
      <c r="D23" s="46" t="s">
        <v>18</v>
      </c>
      <c r="E23" s="45" t="s">
        <v>1</v>
      </c>
      <c r="F23" s="45" t="s">
        <v>2</v>
      </c>
      <c r="G23" s="45" t="s">
        <v>3</v>
      </c>
      <c r="H23" s="45" t="s">
        <v>7</v>
      </c>
      <c r="I23" s="45" t="s">
        <v>5</v>
      </c>
      <c r="J23" s="45" t="s">
        <v>6</v>
      </c>
    </row>
    <row r="24" spans="1:10" ht="12.75">
      <c r="A24" s="3">
        <v>1</v>
      </c>
      <c r="B24" s="4" t="s">
        <v>120</v>
      </c>
      <c r="C24" s="12">
        <v>99</v>
      </c>
      <c r="D24" s="15" t="s">
        <v>113</v>
      </c>
      <c r="E24" s="14">
        <v>15</v>
      </c>
      <c r="F24" s="4">
        <v>13.75</v>
      </c>
      <c r="G24" s="6">
        <v>14.75</v>
      </c>
      <c r="H24" s="4">
        <v>17.25</v>
      </c>
      <c r="I24" s="4">
        <v>14.25</v>
      </c>
      <c r="J24" s="4">
        <f aca="true" t="shared" si="1" ref="J24:J29">E24+F24+G24+H24+I24</f>
        <v>75</v>
      </c>
    </row>
    <row r="25" spans="1:10" ht="12.75">
      <c r="A25" s="3">
        <v>2</v>
      </c>
      <c r="B25" s="4" t="s">
        <v>78</v>
      </c>
      <c r="C25" s="12">
        <v>0</v>
      </c>
      <c r="D25" s="15" t="s">
        <v>63</v>
      </c>
      <c r="E25" s="14">
        <v>12.5</v>
      </c>
      <c r="F25" s="4">
        <v>10.25</v>
      </c>
      <c r="G25" s="6">
        <v>13.75</v>
      </c>
      <c r="H25" s="4">
        <v>12.5</v>
      </c>
      <c r="I25" s="4">
        <v>15</v>
      </c>
      <c r="J25" s="4">
        <f t="shared" si="1"/>
        <v>64</v>
      </c>
    </row>
    <row r="26" spans="1:10" ht="12.75">
      <c r="A26" s="3">
        <v>3</v>
      </c>
      <c r="B26" s="4" t="s">
        <v>128</v>
      </c>
      <c r="C26" s="12">
        <v>99</v>
      </c>
      <c r="D26" s="15" t="s">
        <v>125</v>
      </c>
      <c r="E26" s="14">
        <v>11.5</v>
      </c>
      <c r="F26" s="4">
        <v>7</v>
      </c>
      <c r="G26" s="6">
        <v>11.25</v>
      </c>
      <c r="H26" s="4">
        <v>12.75</v>
      </c>
      <c r="I26" s="4">
        <v>11.75</v>
      </c>
      <c r="J26" s="4">
        <f t="shared" si="1"/>
        <v>54.25</v>
      </c>
    </row>
    <row r="27" spans="1:10" ht="12.75">
      <c r="A27" s="3">
        <v>4</v>
      </c>
      <c r="B27" s="4" t="s">
        <v>232</v>
      </c>
      <c r="C27" s="12">
        <v>99</v>
      </c>
      <c r="D27" s="12" t="s">
        <v>31</v>
      </c>
      <c r="E27" s="14">
        <v>10.75</v>
      </c>
      <c r="F27" s="4">
        <v>12</v>
      </c>
      <c r="G27" s="6">
        <v>8</v>
      </c>
      <c r="H27" s="4">
        <v>10</v>
      </c>
      <c r="I27" s="4">
        <v>13.25</v>
      </c>
      <c r="J27" s="4">
        <f t="shared" si="1"/>
        <v>54</v>
      </c>
    </row>
    <row r="28" spans="1:10" ht="12.75">
      <c r="A28" s="3">
        <v>5</v>
      </c>
      <c r="B28" s="4" t="s">
        <v>204</v>
      </c>
      <c r="C28" s="12">
        <v>99</v>
      </c>
      <c r="D28" s="12" t="s">
        <v>31</v>
      </c>
      <c r="E28" s="14">
        <v>13</v>
      </c>
      <c r="F28" s="4">
        <v>10.25</v>
      </c>
      <c r="G28" s="6">
        <v>10</v>
      </c>
      <c r="H28" s="4">
        <v>10.25</v>
      </c>
      <c r="I28" s="4">
        <v>7.5</v>
      </c>
      <c r="J28" s="4">
        <f t="shared" si="1"/>
        <v>51</v>
      </c>
    </row>
    <row r="29" spans="1:10" ht="12.75">
      <c r="A29" s="3">
        <v>6</v>
      </c>
      <c r="B29" s="4" t="s">
        <v>246</v>
      </c>
      <c r="C29" s="12">
        <v>99</v>
      </c>
      <c r="D29" s="12" t="s">
        <v>31</v>
      </c>
      <c r="E29" s="14">
        <v>0</v>
      </c>
      <c r="F29" s="4">
        <v>9.25</v>
      </c>
      <c r="G29" s="6">
        <v>7</v>
      </c>
      <c r="H29" s="4">
        <v>10.25</v>
      </c>
      <c r="I29" s="4">
        <v>5.25</v>
      </c>
      <c r="J29" s="4">
        <f t="shared" si="1"/>
        <v>31.75</v>
      </c>
    </row>
    <row r="30" spans="2:7" ht="12.75">
      <c r="B30" s="72" t="s">
        <v>258</v>
      </c>
      <c r="G30" s="5"/>
    </row>
    <row r="31" spans="1:10" ht="12.75">
      <c r="A31" s="63" t="s">
        <v>28</v>
      </c>
      <c r="B31" s="36" t="s">
        <v>38</v>
      </c>
      <c r="C31" s="36"/>
      <c r="D31" s="36" t="s">
        <v>18</v>
      </c>
      <c r="E31" s="35" t="s">
        <v>1</v>
      </c>
      <c r="F31" s="35" t="s">
        <v>2</v>
      </c>
      <c r="G31" s="35" t="s">
        <v>3</v>
      </c>
      <c r="H31" s="35" t="s">
        <v>7</v>
      </c>
      <c r="I31" s="35" t="s">
        <v>5</v>
      </c>
      <c r="J31" s="35" t="s">
        <v>6</v>
      </c>
    </row>
    <row r="32" spans="1:10" ht="12.75">
      <c r="A32" s="3">
        <v>1</v>
      </c>
      <c r="B32" s="4" t="s">
        <v>207</v>
      </c>
      <c r="C32" s="12">
        <v>97</v>
      </c>
      <c r="D32" s="15" t="s">
        <v>31</v>
      </c>
      <c r="E32" s="14">
        <v>12.25</v>
      </c>
      <c r="F32" s="4">
        <v>14.5</v>
      </c>
      <c r="G32" s="6">
        <v>12</v>
      </c>
      <c r="H32" s="4">
        <v>12.5</v>
      </c>
      <c r="I32" s="4">
        <v>15</v>
      </c>
      <c r="J32" s="4">
        <f>E32+F32+G32+H32+I32</f>
        <v>66.25</v>
      </c>
    </row>
    <row r="33" spans="1:10" ht="12.75">
      <c r="A33" s="3">
        <v>2</v>
      </c>
      <c r="B33" s="4" t="s">
        <v>129</v>
      </c>
      <c r="C33" s="12">
        <v>97</v>
      </c>
      <c r="D33" s="15" t="s">
        <v>125</v>
      </c>
      <c r="E33" s="14">
        <v>12</v>
      </c>
      <c r="F33" s="4">
        <v>12.75</v>
      </c>
      <c r="G33" s="6">
        <v>10.25</v>
      </c>
      <c r="H33" s="4">
        <v>14.5</v>
      </c>
      <c r="I33" s="4">
        <v>13</v>
      </c>
      <c r="J33" s="4">
        <f>E33+F33+G33+H33+I33</f>
        <v>62.5</v>
      </c>
    </row>
    <row r="34" spans="1:10" ht="12.75">
      <c r="A34" s="3">
        <v>3</v>
      </c>
      <c r="B34" s="4" t="s">
        <v>119</v>
      </c>
      <c r="C34" s="12">
        <v>97</v>
      </c>
      <c r="D34" s="12" t="s">
        <v>113</v>
      </c>
      <c r="E34" s="4">
        <v>13.75</v>
      </c>
      <c r="F34" s="4">
        <v>12</v>
      </c>
      <c r="G34" s="6">
        <v>10.75</v>
      </c>
      <c r="H34" s="4">
        <v>13</v>
      </c>
      <c r="I34" s="4">
        <v>11.5</v>
      </c>
      <c r="J34" s="4">
        <f>E34+F34+G34+H34+I34</f>
        <v>61</v>
      </c>
    </row>
    <row r="35" spans="1:10" ht="12.75">
      <c r="A35" s="3">
        <v>4</v>
      </c>
      <c r="B35" s="4" t="s">
        <v>205</v>
      </c>
      <c r="C35" s="4">
        <v>98</v>
      </c>
      <c r="D35" s="12" t="s">
        <v>31</v>
      </c>
      <c r="E35" s="14">
        <v>12.75</v>
      </c>
      <c r="F35" s="4">
        <v>8.25</v>
      </c>
      <c r="G35" s="4">
        <v>7.25</v>
      </c>
      <c r="H35" s="4">
        <v>13</v>
      </c>
      <c r="I35" s="4">
        <v>7.5</v>
      </c>
      <c r="J35" s="4">
        <f>E35+F35+G35+H35+I35</f>
        <v>48.75</v>
      </c>
    </row>
    <row r="36" spans="1:10" ht="12.75">
      <c r="A36" s="3">
        <v>5</v>
      </c>
      <c r="B36" s="4" t="s">
        <v>206</v>
      </c>
      <c r="C36" s="12">
        <v>98</v>
      </c>
      <c r="D36" s="12" t="s">
        <v>31</v>
      </c>
      <c r="E36" s="14"/>
      <c r="F36" s="4"/>
      <c r="G36" s="6"/>
      <c r="H36" s="4"/>
      <c r="I36" s="4"/>
      <c r="J36" s="4">
        <f>E36+F36+G36+H36+I36</f>
        <v>0</v>
      </c>
    </row>
    <row r="37" spans="2:7" ht="12.75">
      <c r="B37" s="72" t="s">
        <v>259</v>
      </c>
      <c r="G37" s="5"/>
    </row>
    <row r="38" spans="1:10" ht="12.75">
      <c r="A38" s="51" t="s">
        <v>28</v>
      </c>
      <c r="B38" s="36" t="s">
        <v>41</v>
      </c>
      <c r="C38" s="25"/>
      <c r="D38" s="36" t="s">
        <v>18</v>
      </c>
      <c r="E38" s="23" t="s">
        <v>1</v>
      </c>
      <c r="F38" s="23" t="s">
        <v>2</v>
      </c>
      <c r="G38" s="24" t="s">
        <v>3</v>
      </c>
      <c r="H38" s="23" t="s">
        <v>7</v>
      </c>
      <c r="I38" s="23" t="s">
        <v>5</v>
      </c>
      <c r="J38" s="23" t="s">
        <v>6</v>
      </c>
    </row>
    <row r="39" spans="1:10" ht="12.75">
      <c r="A39" s="3">
        <v>1</v>
      </c>
      <c r="B39" s="4" t="s">
        <v>234</v>
      </c>
      <c r="C39" s="12">
        <v>95</v>
      </c>
      <c r="D39" s="15" t="s">
        <v>235</v>
      </c>
      <c r="E39" s="14">
        <v>0</v>
      </c>
      <c r="F39" s="4">
        <v>15</v>
      </c>
      <c r="G39" s="6">
        <v>14.5</v>
      </c>
      <c r="H39" s="4">
        <v>17.5</v>
      </c>
      <c r="I39" s="4">
        <v>16.5</v>
      </c>
      <c r="J39" s="4">
        <f>E39+F39+G39+H39+I39</f>
        <v>63.5</v>
      </c>
    </row>
    <row r="40" spans="1:10" ht="12.75">
      <c r="A40" s="3">
        <v>2</v>
      </c>
      <c r="B40" s="4" t="s">
        <v>130</v>
      </c>
      <c r="C40" s="12">
        <v>96</v>
      </c>
      <c r="D40" s="15" t="s">
        <v>125</v>
      </c>
      <c r="E40" s="14">
        <v>10</v>
      </c>
      <c r="F40" s="4">
        <v>8</v>
      </c>
      <c r="G40" s="6">
        <v>12</v>
      </c>
      <c r="H40" s="4">
        <v>14.5</v>
      </c>
      <c r="I40" s="4">
        <v>14</v>
      </c>
      <c r="J40" s="4">
        <f>E40+F40+G40+H40+I40</f>
        <v>58.5</v>
      </c>
    </row>
    <row r="41" spans="1:10" ht="12.75">
      <c r="A41" s="3">
        <v>3</v>
      </c>
      <c r="B41" s="4" t="s">
        <v>131</v>
      </c>
      <c r="C41" s="12">
        <v>95</v>
      </c>
      <c r="D41" s="15" t="s">
        <v>125</v>
      </c>
      <c r="E41" s="14">
        <v>6.75</v>
      </c>
      <c r="F41" s="4">
        <v>10</v>
      </c>
      <c r="G41" s="6">
        <v>9.5</v>
      </c>
      <c r="H41" s="4">
        <v>11</v>
      </c>
      <c r="I41" s="4">
        <v>11.25</v>
      </c>
      <c r="J41" s="4">
        <f>E41+F41+G41+H41+I41</f>
        <v>48.5</v>
      </c>
    </row>
    <row r="42" ht="12.75">
      <c r="B42" s="72" t="s">
        <v>260</v>
      </c>
    </row>
    <row r="43" spans="1:10" ht="12.75">
      <c r="A43" s="51" t="s">
        <v>28</v>
      </c>
      <c r="B43" s="36" t="s">
        <v>42</v>
      </c>
      <c r="C43" s="25"/>
      <c r="D43" s="36" t="s">
        <v>18</v>
      </c>
      <c r="E43" s="23" t="s">
        <v>1</v>
      </c>
      <c r="F43" s="23" t="s">
        <v>2</v>
      </c>
      <c r="G43" s="24" t="s">
        <v>3</v>
      </c>
      <c r="H43" s="23" t="s">
        <v>7</v>
      </c>
      <c r="I43" s="23" t="s">
        <v>5</v>
      </c>
      <c r="J43" s="23" t="s">
        <v>6</v>
      </c>
    </row>
    <row r="44" spans="1:10" ht="12.75">
      <c r="A44" s="47">
        <v>1</v>
      </c>
      <c r="B44" s="48" t="s">
        <v>244</v>
      </c>
      <c r="C44" s="62">
        <v>94</v>
      </c>
      <c r="D44" s="62" t="s">
        <v>31</v>
      </c>
      <c r="E44" s="4">
        <v>13</v>
      </c>
      <c r="F44" s="4">
        <v>8.25</v>
      </c>
      <c r="G44" s="4">
        <v>16</v>
      </c>
      <c r="H44" s="4">
        <v>16.75</v>
      </c>
      <c r="I44" s="4">
        <v>15</v>
      </c>
      <c r="J44" s="4">
        <f>E44+F44+G44+H44+I44</f>
        <v>69</v>
      </c>
    </row>
  </sheetData>
  <sheetProtection/>
  <mergeCells count="2">
    <mergeCell ref="A1:J1"/>
    <mergeCell ref="A2:J2"/>
  </mergeCells>
  <conditionalFormatting sqref="A44 A39:A41 A32:A36 A24:A29 A14:A22 A8:A1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Robert Labner</cp:lastModifiedBy>
  <cp:lastPrinted>2011-04-09T16:21:37Z</cp:lastPrinted>
  <dcterms:created xsi:type="dcterms:W3CDTF">2006-04-25T18:42:42Z</dcterms:created>
  <dcterms:modified xsi:type="dcterms:W3CDTF">2011-04-15T07:18:19Z</dcterms:modified>
  <cp:category/>
  <cp:version/>
  <cp:contentType/>
  <cp:contentStatus/>
</cp:coreProperties>
</file>