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8880" windowHeight="9120" tabRatio="922" activeTab="0"/>
  </bookViews>
  <sheets>
    <sheet name="+WK1" sheetId="1" r:id="rId1"/>
    <sheet name="+WK2" sheetId="2" r:id="rId2"/>
    <sheet name="+WK3" sheetId="3" r:id="rId3"/>
    <sheet name="+WK4" sheetId="4" r:id="rId4"/>
    <sheet name="+WK5" sheetId="5" r:id="rId5"/>
    <sheet name="+WK7" sheetId="6" r:id="rId6"/>
    <sheet name="+WK8" sheetId="7" r:id="rId7"/>
    <sheet name="+WK11" sheetId="8" r:id="rId8"/>
    <sheet name="+WK12" sheetId="9" r:id="rId9"/>
    <sheet name="+WK13" sheetId="10" r:id="rId10"/>
    <sheet name="+WK14" sheetId="11" r:id="rId11"/>
    <sheet name="+WK15" sheetId="12" r:id="rId12"/>
    <sheet name="+WK18" sheetId="13" r:id="rId13"/>
    <sheet name="WK17" sheetId="14" r:id="rId14"/>
    <sheet name="WK20" sheetId="15" r:id="rId15"/>
  </sheets>
  <definedNames>
    <definedName name="_xlnm.Print_Titles" localSheetId="1">'+WK2'!$1:$5</definedName>
  </definedNames>
  <calcPr fullCalcOnLoad="1"/>
</workbook>
</file>

<file path=xl/sharedStrings.xml><?xml version="1.0" encoding="utf-8"?>
<sst xmlns="http://schemas.openxmlformats.org/spreadsheetml/2006/main" count="1005" uniqueCount="227">
  <si>
    <t>Wettkampfnummer:</t>
  </si>
  <si>
    <t>Reck</t>
  </si>
  <si>
    <t>Boden</t>
  </si>
  <si>
    <t>Sprung</t>
  </si>
  <si>
    <t>Trampolin</t>
  </si>
  <si>
    <t>Ringe</t>
  </si>
  <si>
    <t>Seitpferd</t>
  </si>
  <si>
    <t>End -</t>
  </si>
  <si>
    <t>Name</t>
  </si>
  <si>
    <t>Vorname</t>
  </si>
  <si>
    <t>Sum</t>
  </si>
  <si>
    <t>Summe</t>
  </si>
  <si>
    <t>Rang</t>
  </si>
  <si>
    <t>Verein</t>
  </si>
  <si>
    <t xml:space="preserve">Balken </t>
  </si>
  <si>
    <t>Barren</t>
  </si>
  <si>
    <t>A-Note</t>
  </si>
  <si>
    <t>B-Note</t>
  </si>
  <si>
    <t>Sturz</t>
  </si>
  <si>
    <t>AK</t>
  </si>
  <si>
    <t xml:space="preserve">Bernardi </t>
  </si>
  <si>
    <t>Hannah</t>
  </si>
  <si>
    <t>Bressan</t>
  </si>
  <si>
    <t>Lea</t>
  </si>
  <si>
    <t>Colle Wincler</t>
  </si>
  <si>
    <t>Julia</t>
  </si>
  <si>
    <t>Francesca</t>
  </si>
  <si>
    <t>Samuela</t>
  </si>
  <si>
    <t>Strobl</t>
  </si>
  <si>
    <t>Johanna</t>
  </si>
  <si>
    <t>Calligiuri</t>
  </si>
  <si>
    <t>Lara</t>
  </si>
  <si>
    <t>AK 9/10</t>
  </si>
  <si>
    <t>Kaser</t>
  </si>
  <si>
    <t>Michaela</t>
  </si>
  <si>
    <t>Rabanser</t>
  </si>
  <si>
    <t>Vera</t>
  </si>
  <si>
    <t>Scanferla</t>
  </si>
  <si>
    <t>Sofia</t>
  </si>
  <si>
    <t>Samira</t>
  </si>
  <si>
    <t>AK 11/12</t>
  </si>
  <si>
    <t xml:space="preserve">Fissneider </t>
  </si>
  <si>
    <t>Sophie</t>
  </si>
  <si>
    <t>Rossi</t>
  </si>
  <si>
    <t>Sonja</t>
  </si>
  <si>
    <t xml:space="preserve">Oberhollenzer </t>
  </si>
  <si>
    <t>Anna</t>
  </si>
  <si>
    <t>Lembo</t>
  </si>
  <si>
    <t>Wierer</t>
  </si>
  <si>
    <t>Samara</t>
  </si>
  <si>
    <t>Alessandrini</t>
  </si>
  <si>
    <t>Nora</t>
  </si>
  <si>
    <t>AK 13/14</t>
  </si>
  <si>
    <t>Von Zieglauer</t>
  </si>
  <si>
    <t>Franziska</t>
  </si>
  <si>
    <t>Sara</t>
  </si>
  <si>
    <t>AK 15/18</t>
  </si>
  <si>
    <t xml:space="preserve">Schuster </t>
  </si>
  <si>
    <t>Nicole</t>
  </si>
  <si>
    <t>Brixen</t>
  </si>
  <si>
    <t>Marzola</t>
  </si>
  <si>
    <t>Giancarlo</t>
  </si>
  <si>
    <t>David</t>
  </si>
  <si>
    <t>Damiani</t>
  </si>
  <si>
    <t>Dimitrij</t>
  </si>
  <si>
    <t>Meraner</t>
  </si>
  <si>
    <t>Noel</t>
  </si>
  <si>
    <t>Astlinger</t>
  </si>
  <si>
    <t>Elisabeth</t>
  </si>
  <si>
    <t>Derungs</t>
  </si>
  <si>
    <t>Evelyn</t>
  </si>
  <si>
    <t>Prethaler</t>
  </si>
  <si>
    <t>Reich</t>
  </si>
  <si>
    <t>Maya</t>
  </si>
  <si>
    <t>Yudan</t>
  </si>
  <si>
    <t>Iris</t>
  </si>
  <si>
    <t>Maria</t>
  </si>
  <si>
    <t xml:space="preserve">Bodner </t>
  </si>
  <si>
    <t>Magdalena</t>
  </si>
  <si>
    <t>Hasenauer</t>
  </si>
  <si>
    <t>Luisa</t>
  </si>
  <si>
    <t>Hofer</t>
  </si>
  <si>
    <t>Rebecca</t>
  </si>
  <si>
    <t>Höllwarth</t>
  </si>
  <si>
    <t>Selina</t>
  </si>
  <si>
    <t>Jira</t>
  </si>
  <si>
    <t>Luxner</t>
  </si>
  <si>
    <t>Barbara</t>
  </si>
  <si>
    <t>Pföss</t>
  </si>
  <si>
    <t>Wörgötter</t>
  </si>
  <si>
    <t>Marie-Leontine</t>
  </si>
  <si>
    <t>Gintsberger</t>
  </si>
  <si>
    <t>Sandra</t>
  </si>
  <si>
    <t>Grässle</t>
  </si>
  <si>
    <t>Raphaela</t>
  </si>
  <si>
    <t>Annelie</t>
  </si>
  <si>
    <t>Reichel</t>
  </si>
  <si>
    <t>Katharina</t>
  </si>
  <si>
    <t>Lötsch</t>
  </si>
  <si>
    <t>Marlene</t>
  </si>
  <si>
    <t>Rief</t>
  </si>
  <si>
    <t>Sarah</t>
  </si>
  <si>
    <t>Rass</t>
  </si>
  <si>
    <t>Emily</t>
  </si>
  <si>
    <t>Kitzbühel</t>
  </si>
  <si>
    <t>Quirin</t>
  </si>
  <si>
    <t>Silvano</t>
  </si>
  <si>
    <t>Obermoser</t>
  </si>
  <si>
    <t>Manfred</t>
  </si>
  <si>
    <t>Trafoier</t>
  </si>
  <si>
    <t>Gurdin</t>
  </si>
  <si>
    <t>Mara</t>
  </si>
  <si>
    <t xml:space="preserve">Rinner </t>
  </si>
  <si>
    <t>Pragal</t>
  </si>
  <si>
    <t xml:space="preserve">Gander </t>
  </si>
  <si>
    <t xml:space="preserve">Weithaler </t>
  </si>
  <si>
    <t>Inge</t>
  </si>
  <si>
    <t xml:space="preserve">Mitterer </t>
  </si>
  <si>
    <t>Moser</t>
  </si>
  <si>
    <t xml:space="preserve"> Sara</t>
  </si>
  <si>
    <t>AK 11/14 Oberstufe</t>
  </si>
  <si>
    <t>Gruber</t>
  </si>
  <si>
    <t>Anne</t>
  </si>
  <si>
    <t>Pazeller</t>
  </si>
  <si>
    <t>Helena</t>
  </si>
  <si>
    <t>Latsch</t>
  </si>
  <si>
    <t xml:space="preserve">Sandhacker     </t>
  </si>
  <si>
    <t xml:space="preserve"> Ludwig </t>
  </si>
  <si>
    <t>Dominik</t>
  </si>
  <si>
    <t xml:space="preserve">Friedle </t>
  </si>
  <si>
    <t>Nico</t>
  </si>
  <si>
    <t>Reutte</t>
  </si>
  <si>
    <t>Meran</t>
  </si>
  <si>
    <t>Haidlen</t>
  </si>
  <si>
    <t>Lisa</t>
  </si>
  <si>
    <t>Janowsky</t>
  </si>
  <si>
    <t>Katrin</t>
  </si>
  <si>
    <t>Knoflach</t>
  </si>
  <si>
    <t>Mair</t>
  </si>
  <si>
    <t>Seifert</t>
  </si>
  <si>
    <t>Ricarda</t>
  </si>
  <si>
    <t>Barbist</t>
  </si>
  <si>
    <t xml:space="preserve"> Elena</t>
  </si>
  <si>
    <t>Bartl</t>
  </si>
  <si>
    <t>Nina</t>
  </si>
  <si>
    <t>Faistenauer</t>
  </si>
  <si>
    <t>Linda</t>
  </si>
  <si>
    <t>Fritz</t>
  </si>
  <si>
    <t>Mellauner</t>
  </si>
  <si>
    <t>Nadja</t>
  </si>
  <si>
    <t>Valent</t>
  </si>
  <si>
    <t>Chiara</t>
  </si>
  <si>
    <t>Telfs</t>
  </si>
  <si>
    <t>Stockhammer</t>
  </si>
  <si>
    <t>Isolde</t>
  </si>
  <si>
    <t>Prem</t>
  </si>
  <si>
    <t>Trifunovic</t>
  </si>
  <si>
    <t>Irena</t>
  </si>
  <si>
    <t>Fercher</t>
  </si>
  <si>
    <t>Laura</t>
  </si>
  <si>
    <t>Vanessa</t>
  </si>
  <si>
    <t>Graber</t>
  </si>
  <si>
    <t>Jaqueline</t>
  </si>
  <si>
    <t>Auckenthaler</t>
  </si>
  <si>
    <t>Csaszar</t>
  </si>
  <si>
    <t>Bianca</t>
  </si>
  <si>
    <t>Elena</t>
  </si>
  <si>
    <t>Lysser</t>
  </si>
  <si>
    <t>Lia</t>
  </si>
  <si>
    <t>Schwaiger</t>
  </si>
  <si>
    <t>Selena</t>
  </si>
  <si>
    <t>Romina</t>
  </si>
  <si>
    <t>Peer</t>
  </si>
  <si>
    <t>Christof</t>
  </si>
  <si>
    <t>Zimmermann</t>
  </si>
  <si>
    <t>Raffael</t>
  </si>
  <si>
    <t>Jeller</t>
  </si>
  <si>
    <t>Johannes</t>
  </si>
  <si>
    <t>Christopher</t>
  </si>
  <si>
    <t>Teissl</t>
  </si>
  <si>
    <t>Florian</t>
  </si>
  <si>
    <t>Wattens</t>
  </si>
  <si>
    <t>WK1</t>
  </si>
  <si>
    <t>WK2</t>
  </si>
  <si>
    <t>WK3</t>
  </si>
  <si>
    <t>WK4</t>
  </si>
  <si>
    <t>WK5</t>
  </si>
  <si>
    <t>WK7</t>
  </si>
  <si>
    <t>WK8</t>
  </si>
  <si>
    <t>WK11</t>
  </si>
  <si>
    <t>WK12</t>
  </si>
  <si>
    <t>Scovazzo</t>
  </si>
  <si>
    <t>Christian</t>
  </si>
  <si>
    <t>WK13</t>
  </si>
  <si>
    <t>Kiem</t>
  </si>
  <si>
    <t>Daldossi</t>
  </si>
  <si>
    <t>Mike</t>
  </si>
  <si>
    <t>Neulichedl</t>
  </si>
  <si>
    <t>Tobias</t>
  </si>
  <si>
    <t>Zamperetti</t>
  </si>
  <si>
    <t>Marco</t>
  </si>
  <si>
    <t>Ragazzi</t>
  </si>
  <si>
    <t>Philipp</t>
  </si>
  <si>
    <t>Stabile</t>
  </si>
  <si>
    <t>Patrick</t>
  </si>
  <si>
    <t>Kulundzija</t>
  </si>
  <si>
    <t>Novak</t>
  </si>
  <si>
    <t>Sparber</t>
  </si>
  <si>
    <t>Simon</t>
  </si>
  <si>
    <t>WK14</t>
  </si>
  <si>
    <t>WK15</t>
  </si>
  <si>
    <t>WK17</t>
  </si>
  <si>
    <t>WK18</t>
  </si>
  <si>
    <t>WK20</t>
  </si>
  <si>
    <t>Rangliste zur Gesamttiroler Meisterschaft im Geräteturnen des ÖTB Tirol am 08.11.2009 in Wattens</t>
  </si>
  <si>
    <t>AK 10J u. j LST</t>
  </si>
  <si>
    <t>AK 15/18 LST</t>
  </si>
  <si>
    <t>AK 8J u. j</t>
  </si>
  <si>
    <t>Berger</t>
  </si>
  <si>
    <t>Emona</t>
  </si>
  <si>
    <t>Larcher</t>
  </si>
  <si>
    <t>Verena</t>
  </si>
  <si>
    <t>Hötting</t>
  </si>
  <si>
    <t>Kundratitz</t>
  </si>
  <si>
    <t>Adrian</t>
  </si>
  <si>
    <t>Geser</t>
  </si>
  <si>
    <t>Charlotte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</si>
</sst>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0.0"/>
    <numFmt numFmtId="179" formatCode="0.000"/>
  </numFmts>
  <fonts count="27">
    <font>
      <sz val="10"/>
      <name val="Arial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trike/>
      <sz val="10"/>
      <name val="Arial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51" applyFont="1" applyAlignment="1">
      <alignment horizontal="left"/>
      <protection/>
    </xf>
    <xf numFmtId="0" fontId="1" fillId="0" borderId="0" xfId="51" applyFont="1">
      <alignment/>
      <protection/>
    </xf>
    <xf numFmtId="0" fontId="0" fillId="0" borderId="0" xfId="51">
      <alignment/>
      <protection/>
    </xf>
    <xf numFmtId="0" fontId="2" fillId="0" borderId="0" xfId="51" applyFont="1" applyAlignment="1">
      <alignment horizontal="right"/>
      <protection/>
    </xf>
    <xf numFmtId="0" fontId="5" fillId="0" borderId="1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3" fillId="0" borderId="11" xfId="51" applyFont="1" applyBorder="1">
      <alignment/>
      <protection/>
    </xf>
    <xf numFmtId="0" fontId="2" fillId="0" borderId="0" xfId="51" applyFont="1">
      <alignment/>
      <protection/>
    </xf>
    <xf numFmtId="0" fontId="3" fillId="0" borderId="12" xfId="5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4" xfId="51" applyFont="1" applyBorder="1">
      <alignment/>
      <protection/>
    </xf>
    <xf numFmtId="0" fontId="4" fillId="0" borderId="0" xfId="51" applyFont="1">
      <alignment/>
      <protection/>
    </xf>
    <xf numFmtId="0" fontId="0" fillId="0" borderId="14" xfId="51" applyBorder="1">
      <alignment/>
      <protection/>
    </xf>
    <xf numFmtId="0" fontId="0" fillId="0" borderId="10" xfId="51" applyBorder="1">
      <alignment/>
      <protection/>
    </xf>
    <xf numFmtId="0" fontId="0" fillId="0" borderId="12" xfId="51" applyBorder="1">
      <alignment/>
      <protection/>
    </xf>
    <xf numFmtId="0" fontId="3" fillId="0" borderId="16" xfId="51" applyFont="1" applyBorder="1">
      <alignment/>
      <protection/>
    </xf>
    <xf numFmtId="0" fontId="0" fillId="0" borderId="16" xfId="51" applyBorder="1">
      <alignment/>
      <protection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Border="1" applyAlignment="1">
      <alignment/>
    </xf>
    <xf numFmtId="2" fontId="0" fillId="20" borderId="13" xfId="0" applyNumberFormat="1" applyFill="1" applyBorder="1" applyAlignment="1">
      <alignment/>
    </xf>
    <xf numFmtId="2" fontId="0" fillId="20" borderId="14" xfId="0" applyNumberFormat="1" applyFill="1" applyBorder="1" applyAlignment="1">
      <alignment/>
    </xf>
    <xf numFmtId="2" fontId="0" fillId="20" borderId="13" xfId="51" applyNumberFormat="1" applyFill="1" applyBorder="1">
      <alignment/>
      <protection/>
    </xf>
    <xf numFmtId="2" fontId="0" fillId="0" borderId="0" xfId="51" applyNumberFormat="1">
      <alignment/>
      <protection/>
    </xf>
    <xf numFmtId="2" fontId="0" fillId="20" borderId="14" xfId="51" applyNumberFormat="1" applyFill="1" applyBorder="1">
      <alignment/>
      <protection/>
    </xf>
    <xf numFmtId="0" fontId="26" fillId="0" borderId="14" xfId="0" applyFont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26" fillId="0" borderId="14" xfId="51" applyFont="1" applyBorder="1" applyAlignment="1">
      <alignment horizontal="center"/>
      <protection/>
    </xf>
    <xf numFmtId="0" fontId="0" fillId="0" borderId="17" xfId="51" applyBorder="1" applyAlignment="1">
      <alignment horizontal="center"/>
      <protection/>
    </xf>
    <xf numFmtId="0" fontId="0" fillId="0" borderId="18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00390625" style="21" customWidth="1"/>
    <col min="2" max="2" width="19.421875" style="21" customWidth="1"/>
    <col min="3" max="3" width="11.7109375" style="21" customWidth="1"/>
    <col min="4" max="4" width="9.7109375" style="21" customWidth="1"/>
    <col min="5" max="5" width="9.140625" style="21" bestFit="1" customWidth="1"/>
    <col min="6" max="7" width="6.28125" style="21" customWidth="1"/>
    <col min="8" max="8" width="5.28125" style="21" customWidth="1"/>
    <col min="9" max="11" width="6.28125" style="21" customWidth="1"/>
    <col min="12" max="12" width="5.28125" style="21" customWidth="1"/>
    <col min="13" max="15" width="6.28125" style="21" customWidth="1"/>
    <col min="16" max="16" width="5.28125" style="21" customWidth="1"/>
    <col min="17" max="19" width="6.28125" style="21" customWidth="1"/>
    <col min="20" max="20" width="5.28125" style="21" customWidth="1"/>
    <col min="21" max="23" width="6.28125" style="21" customWidth="1"/>
    <col min="24" max="24" width="5.28125" style="21" customWidth="1"/>
    <col min="25" max="25" width="6.28125" style="21" customWidth="1"/>
    <col min="26" max="26" width="7.57421875" style="21" customWidth="1"/>
    <col min="27" max="27" width="6.28125" style="21" customWidth="1"/>
    <col min="28" max="16384" width="11.421875" style="21" customWidth="1"/>
  </cols>
  <sheetData>
    <row r="1" s="20" customFormat="1" ht="18">
      <c r="A1" s="19" t="s">
        <v>214</v>
      </c>
    </row>
    <row r="3" spans="3:5" ht="23.25" customHeight="1" thickBot="1">
      <c r="C3" s="22" t="s">
        <v>0</v>
      </c>
      <c r="D3" s="23" t="s">
        <v>182</v>
      </c>
      <c r="E3" s="24"/>
    </row>
    <row r="4" spans="6:26" ht="12.75">
      <c r="F4" s="55" t="s">
        <v>1</v>
      </c>
      <c r="G4" s="56"/>
      <c r="H4" s="57"/>
      <c r="I4" s="58"/>
      <c r="J4" s="55" t="s">
        <v>2</v>
      </c>
      <c r="K4" s="56"/>
      <c r="L4" s="57"/>
      <c r="M4" s="58"/>
      <c r="N4" s="55" t="s">
        <v>3</v>
      </c>
      <c r="O4" s="56"/>
      <c r="P4" s="57"/>
      <c r="Q4" s="58"/>
      <c r="R4" s="55" t="s">
        <v>4</v>
      </c>
      <c r="S4" s="56"/>
      <c r="T4" s="57"/>
      <c r="U4" s="58"/>
      <c r="V4" s="55" t="s">
        <v>14</v>
      </c>
      <c r="W4" s="56"/>
      <c r="X4" s="57"/>
      <c r="Y4" s="58"/>
      <c r="Z4" s="25" t="s">
        <v>7</v>
      </c>
    </row>
    <row r="5" spans="1:26" s="31" customFormat="1" ht="15">
      <c r="A5" s="26" t="s">
        <v>12</v>
      </c>
      <c r="B5" s="26" t="s">
        <v>8</v>
      </c>
      <c r="C5" s="26" t="s">
        <v>9</v>
      </c>
      <c r="D5" s="26" t="s">
        <v>13</v>
      </c>
      <c r="E5" s="26" t="s">
        <v>19</v>
      </c>
      <c r="F5" s="27" t="s">
        <v>16</v>
      </c>
      <c r="G5" s="28" t="s">
        <v>17</v>
      </c>
      <c r="H5" s="35" t="s">
        <v>18</v>
      </c>
      <c r="I5" s="29" t="s">
        <v>10</v>
      </c>
      <c r="J5" s="27" t="s">
        <v>16</v>
      </c>
      <c r="K5" s="28" t="s">
        <v>17</v>
      </c>
      <c r="L5" s="35" t="s">
        <v>18</v>
      </c>
      <c r="M5" s="29" t="s">
        <v>10</v>
      </c>
      <c r="N5" s="27" t="s">
        <v>16</v>
      </c>
      <c r="O5" s="28" t="s">
        <v>17</v>
      </c>
      <c r="P5" s="35" t="s">
        <v>18</v>
      </c>
      <c r="Q5" s="29" t="s">
        <v>10</v>
      </c>
      <c r="R5" s="27" t="s">
        <v>16</v>
      </c>
      <c r="S5" s="28" t="s">
        <v>17</v>
      </c>
      <c r="T5" s="35" t="s">
        <v>18</v>
      </c>
      <c r="U5" s="29" t="s">
        <v>10</v>
      </c>
      <c r="V5" s="27" t="s">
        <v>16</v>
      </c>
      <c r="W5" s="28" t="s">
        <v>17</v>
      </c>
      <c r="X5" s="35" t="s">
        <v>18</v>
      </c>
      <c r="Y5" s="29" t="s">
        <v>10</v>
      </c>
      <c r="Z5" s="30" t="s">
        <v>11</v>
      </c>
    </row>
    <row r="6" spans="1:26" ht="33" customHeight="1">
      <c r="A6" s="54">
        <v>1</v>
      </c>
      <c r="B6" s="39" t="s">
        <v>110</v>
      </c>
      <c r="C6" s="39" t="s">
        <v>111</v>
      </c>
      <c r="D6" s="41" t="s">
        <v>125</v>
      </c>
      <c r="E6" s="42" t="s">
        <v>217</v>
      </c>
      <c r="F6" s="34">
        <v>4</v>
      </c>
      <c r="G6" s="33">
        <v>7.5</v>
      </c>
      <c r="H6" s="36">
        <v>0.5</v>
      </c>
      <c r="I6" s="49">
        <f aca="true" t="shared" si="0" ref="I6:I25">F6+G6-H6</f>
        <v>11</v>
      </c>
      <c r="J6" s="34">
        <v>8</v>
      </c>
      <c r="K6" s="33">
        <v>8.5</v>
      </c>
      <c r="L6" s="36">
        <v>0</v>
      </c>
      <c r="M6" s="49">
        <f aca="true" t="shared" si="1" ref="M6:M25">J6+K6-L6</f>
        <v>16.5</v>
      </c>
      <c r="N6" s="34">
        <v>4</v>
      </c>
      <c r="O6" s="33">
        <v>7.25</v>
      </c>
      <c r="P6" s="36">
        <v>0</v>
      </c>
      <c r="Q6" s="49">
        <f aca="true" t="shared" si="2" ref="Q6:Q25">N6+O6-P6</f>
        <v>11.25</v>
      </c>
      <c r="R6" s="34">
        <v>4</v>
      </c>
      <c r="S6" s="33">
        <v>8.5</v>
      </c>
      <c r="T6" s="36">
        <v>0</v>
      </c>
      <c r="U6" s="49">
        <f aca="true" t="shared" si="3" ref="U6:U25">R6+S6-T6</f>
        <v>12.5</v>
      </c>
      <c r="V6" s="34">
        <v>6</v>
      </c>
      <c r="W6" s="33">
        <v>6</v>
      </c>
      <c r="X6" s="36">
        <v>0</v>
      </c>
      <c r="Y6" s="49">
        <f aca="true" t="shared" si="4" ref="Y6:Y25">V6+W6-X6</f>
        <v>12</v>
      </c>
      <c r="Z6" s="51">
        <f aca="true" t="shared" si="5" ref="Z6:Z25">Y6+U6+Q6+M6+I6</f>
        <v>63.25</v>
      </c>
    </row>
    <row r="7" spans="1:26" ht="33" customHeight="1">
      <c r="A7" s="54">
        <v>2</v>
      </c>
      <c r="B7" s="39" t="s">
        <v>22</v>
      </c>
      <c r="C7" s="39" t="s">
        <v>23</v>
      </c>
      <c r="D7" s="41" t="s">
        <v>59</v>
      </c>
      <c r="E7" s="42" t="s">
        <v>217</v>
      </c>
      <c r="F7" s="34">
        <v>4</v>
      </c>
      <c r="G7" s="33">
        <v>3.5</v>
      </c>
      <c r="H7" s="36">
        <v>0.5</v>
      </c>
      <c r="I7" s="49">
        <f t="shared" si="0"/>
        <v>7</v>
      </c>
      <c r="J7" s="34">
        <v>9</v>
      </c>
      <c r="K7" s="33">
        <v>8</v>
      </c>
      <c r="L7" s="36">
        <v>0</v>
      </c>
      <c r="M7" s="49">
        <f t="shared" si="1"/>
        <v>17</v>
      </c>
      <c r="N7" s="34">
        <v>5</v>
      </c>
      <c r="O7" s="33">
        <v>7.25</v>
      </c>
      <c r="P7" s="36">
        <v>0</v>
      </c>
      <c r="Q7" s="49">
        <f t="shared" si="2"/>
        <v>12.25</v>
      </c>
      <c r="R7" s="34">
        <v>3</v>
      </c>
      <c r="S7" s="33">
        <v>4</v>
      </c>
      <c r="T7" s="36">
        <v>0</v>
      </c>
      <c r="U7" s="49">
        <f t="shared" si="3"/>
        <v>7</v>
      </c>
      <c r="V7" s="34">
        <v>9</v>
      </c>
      <c r="W7" s="33">
        <v>5.5</v>
      </c>
      <c r="X7" s="36">
        <v>1</v>
      </c>
      <c r="Y7" s="49">
        <f t="shared" si="4"/>
        <v>13.5</v>
      </c>
      <c r="Z7" s="51">
        <f t="shared" si="5"/>
        <v>56.75</v>
      </c>
    </row>
    <row r="8" spans="1:26" ht="33" customHeight="1">
      <c r="A8" s="54">
        <v>3</v>
      </c>
      <c r="B8" s="39" t="s">
        <v>28</v>
      </c>
      <c r="C8" s="39" t="s">
        <v>29</v>
      </c>
      <c r="D8" s="41" t="s">
        <v>59</v>
      </c>
      <c r="E8" s="42" t="s">
        <v>217</v>
      </c>
      <c r="F8" s="34">
        <v>5</v>
      </c>
      <c r="G8" s="33">
        <v>4</v>
      </c>
      <c r="H8" s="36">
        <v>0</v>
      </c>
      <c r="I8" s="49">
        <f t="shared" si="0"/>
        <v>9</v>
      </c>
      <c r="J8" s="34">
        <v>8</v>
      </c>
      <c r="K8" s="33">
        <v>7.5</v>
      </c>
      <c r="L8" s="36">
        <v>0</v>
      </c>
      <c r="M8" s="49">
        <f t="shared" si="1"/>
        <v>15.5</v>
      </c>
      <c r="N8" s="34">
        <v>5</v>
      </c>
      <c r="O8" s="33">
        <v>7</v>
      </c>
      <c r="P8" s="36">
        <v>0</v>
      </c>
      <c r="Q8" s="49">
        <f t="shared" si="2"/>
        <v>12</v>
      </c>
      <c r="R8" s="34">
        <v>3</v>
      </c>
      <c r="S8" s="33">
        <v>3.5</v>
      </c>
      <c r="T8" s="36">
        <v>0</v>
      </c>
      <c r="U8" s="49">
        <f t="shared" si="3"/>
        <v>6.5</v>
      </c>
      <c r="V8" s="34">
        <v>8</v>
      </c>
      <c r="W8" s="33">
        <v>5</v>
      </c>
      <c r="X8" s="36">
        <v>0.5</v>
      </c>
      <c r="Y8" s="49">
        <f t="shared" si="4"/>
        <v>12.5</v>
      </c>
      <c r="Z8" s="51">
        <f t="shared" si="5"/>
        <v>55.5</v>
      </c>
    </row>
    <row r="9" spans="1:26" ht="33" customHeight="1">
      <c r="A9" s="54">
        <v>4</v>
      </c>
      <c r="B9" s="39" t="s">
        <v>26</v>
      </c>
      <c r="C9" s="39" t="s">
        <v>27</v>
      </c>
      <c r="D9" s="41" t="s">
        <v>59</v>
      </c>
      <c r="E9" s="42" t="s">
        <v>217</v>
      </c>
      <c r="F9" s="34">
        <v>4</v>
      </c>
      <c r="G9" s="33">
        <v>7</v>
      </c>
      <c r="H9" s="36">
        <v>0.5</v>
      </c>
      <c r="I9" s="49">
        <f t="shared" si="0"/>
        <v>10.5</v>
      </c>
      <c r="J9" s="34">
        <v>8</v>
      </c>
      <c r="K9" s="33">
        <v>7</v>
      </c>
      <c r="L9" s="36">
        <v>0</v>
      </c>
      <c r="M9" s="49">
        <f t="shared" si="1"/>
        <v>15</v>
      </c>
      <c r="N9" s="34">
        <v>5</v>
      </c>
      <c r="O9" s="33">
        <v>6</v>
      </c>
      <c r="P9" s="36">
        <v>0</v>
      </c>
      <c r="Q9" s="49">
        <f t="shared" si="2"/>
        <v>11</v>
      </c>
      <c r="R9" s="34">
        <v>3</v>
      </c>
      <c r="S9" s="33">
        <v>3</v>
      </c>
      <c r="T9" s="36">
        <v>0</v>
      </c>
      <c r="U9" s="49">
        <f t="shared" si="3"/>
        <v>6</v>
      </c>
      <c r="V9" s="34">
        <v>8</v>
      </c>
      <c r="W9" s="33">
        <v>4.5</v>
      </c>
      <c r="X9" s="36">
        <v>0.5</v>
      </c>
      <c r="Y9" s="49">
        <f t="shared" si="4"/>
        <v>12</v>
      </c>
      <c r="Z9" s="51">
        <f t="shared" si="5"/>
        <v>54.5</v>
      </c>
    </row>
    <row r="10" spans="1:26" ht="33" customHeight="1">
      <c r="A10" s="54">
        <v>5</v>
      </c>
      <c r="B10" s="39" t="s">
        <v>109</v>
      </c>
      <c r="C10" s="39" t="s">
        <v>68</v>
      </c>
      <c r="D10" s="41" t="s">
        <v>125</v>
      </c>
      <c r="E10" s="42" t="s">
        <v>217</v>
      </c>
      <c r="F10" s="34">
        <v>5</v>
      </c>
      <c r="G10" s="33">
        <v>3.5</v>
      </c>
      <c r="H10" s="36">
        <v>0</v>
      </c>
      <c r="I10" s="49">
        <f t="shared" si="0"/>
        <v>8.5</v>
      </c>
      <c r="J10" s="34">
        <v>8</v>
      </c>
      <c r="K10" s="33">
        <v>7.5</v>
      </c>
      <c r="L10" s="36">
        <v>0</v>
      </c>
      <c r="M10" s="49">
        <f t="shared" si="1"/>
        <v>15.5</v>
      </c>
      <c r="N10" s="34">
        <v>4</v>
      </c>
      <c r="O10" s="33">
        <v>6.75</v>
      </c>
      <c r="P10" s="36">
        <v>0</v>
      </c>
      <c r="Q10" s="49">
        <f t="shared" si="2"/>
        <v>10.75</v>
      </c>
      <c r="R10" s="34">
        <v>4</v>
      </c>
      <c r="S10" s="33">
        <v>7.5</v>
      </c>
      <c r="T10" s="36">
        <v>0</v>
      </c>
      <c r="U10" s="49">
        <f t="shared" si="3"/>
        <v>11.5</v>
      </c>
      <c r="V10" s="34">
        <v>5</v>
      </c>
      <c r="W10" s="33">
        <v>4</v>
      </c>
      <c r="X10" s="36">
        <v>1</v>
      </c>
      <c r="Y10" s="49">
        <f t="shared" si="4"/>
        <v>8</v>
      </c>
      <c r="Z10" s="51">
        <f t="shared" si="5"/>
        <v>54.25</v>
      </c>
    </row>
    <row r="11" spans="1:26" ht="33" customHeight="1">
      <c r="A11" s="54">
        <v>6</v>
      </c>
      <c r="B11" s="39" t="s">
        <v>20</v>
      </c>
      <c r="C11" s="39" t="s">
        <v>21</v>
      </c>
      <c r="D11" s="41" t="s">
        <v>59</v>
      </c>
      <c r="E11" s="42" t="s">
        <v>217</v>
      </c>
      <c r="F11" s="34">
        <v>5</v>
      </c>
      <c r="G11" s="33">
        <v>3</v>
      </c>
      <c r="H11" s="36">
        <v>0.5</v>
      </c>
      <c r="I11" s="49">
        <f t="shared" si="0"/>
        <v>7.5</v>
      </c>
      <c r="J11" s="34">
        <v>9</v>
      </c>
      <c r="K11" s="33">
        <v>7</v>
      </c>
      <c r="L11" s="36">
        <v>0.5</v>
      </c>
      <c r="M11" s="49">
        <f t="shared" si="1"/>
        <v>15.5</v>
      </c>
      <c r="N11" s="34">
        <v>5</v>
      </c>
      <c r="O11" s="33">
        <v>6.25</v>
      </c>
      <c r="P11" s="36">
        <v>0</v>
      </c>
      <c r="Q11" s="49">
        <f t="shared" si="2"/>
        <v>11.25</v>
      </c>
      <c r="R11" s="34">
        <v>3</v>
      </c>
      <c r="S11" s="33">
        <v>4.5</v>
      </c>
      <c r="T11" s="36">
        <v>0</v>
      </c>
      <c r="U11" s="49">
        <f t="shared" si="3"/>
        <v>7.5</v>
      </c>
      <c r="V11" s="34">
        <v>6</v>
      </c>
      <c r="W11" s="33">
        <v>4.5</v>
      </c>
      <c r="X11" s="36">
        <v>0</v>
      </c>
      <c r="Y11" s="49">
        <f t="shared" si="4"/>
        <v>10.5</v>
      </c>
      <c r="Z11" s="51">
        <f t="shared" si="5"/>
        <v>52.25</v>
      </c>
    </row>
    <row r="12" spans="1:26" ht="33" customHeight="1">
      <c r="A12" s="54">
        <v>7</v>
      </c>
      <c r="B12" s="39" t="s">
        <v>24</v>
      </c>
      <c r="C12" s="39" t="s">
        <v>25</v>
      </c>
      <c r="D12" s="41" t="s">
        <v>59</v>
      </c>
      <c r="E12" s="42" t="s">
        <v>217</v>
      </c>
      <c r="F12" s="34">
        <v>5</v>
      </c>
      <c r="G12" s="33">
        <v>3</v>
      </c>
      <c r="H12" s="36">
        <v>0.5</v>
      </c>
      <c r="I12" s="49">
        <f t="shared" si="0"/>
        <v>7.5</v>
      </c>
      <c r="J12" s="34">
        <v>7</v>
      </c>
      <c r="K12" s="33">
        <v>6.5</v>
      </c>
      <c r="L12" s="36">
        <v>0</v>
      </c>
      <c r="M12" s="49">
        <f t="shared" si="1"/>
        <v>13.5</v>
      </c>
      <c r="N12" s="34">
        <v>5</v>
      </c>
      <c r="O12" s="33">
        <v>6.75</v>
      </c>
      <c r="P12" s="36">
        <v>0</v>
      </c>
      <c r="Q12" s="49">
        <f t="shared" si="2"/>
        <v>11.75</v>
      </c>
      <c r="R12" s="34">
        <v>3</v>
      </c>
      <c r="S12" s="33">
        <v>3</v>
      </c>
      <c r="T12" s="36">
        <v>0</v>
      </c>
      <c r="U12" s="49">
        <f t="shared" si="3"/>
        <v>6</v>
      </c>
      <c r="V12" s="34">
        <v>7</v>
      </c>
      <c r="W12" s="33">
        <v>3.75</v>
      </c>
      <c r="X12" s="36">
        <v>0</v>
      </c>
      <c r="Y12" s="49">
        <f t="shared" si="4"/>
        <v>10.75</v>
      </c>
      <c r="Z12" s="51">
        <f t="shared" si="5"/>
        <v>49.5</v>
      </c>
    </row>
    <row r="13" spans="1:26" ht="33" customHeight="1">
      <c r="A13" s="54">
        <v>8</v>
      </c>
      <c r="B13" s="41" t="s">
        <v>153</v>
      </c>
      <c r="C13" s="41" t="s">
        <v>154</v>
      </c>
      <c r="D13" s="41" t="s">
        <v>181</v>
      </c>
      <c r="E13" s="42" t="s">
        <v>217</v>
      </c>
      <c r="F13" s="34">
        <v>3</v>
      </c>
      <c r="G13" s="33">
        <v>2</v>
      </c>
      <c r="H13" s="36">
        <v>0</v>
      </c>
      <c r="I13" s="49">
        <f t="shared" si="0"/>
        <v>5</v>
      </c>
      <c r="J13" s="34">
        <v>7</v>
      </c>
      <c r="K13" s="33">
        <v>6</v>
      </c>
      <c r="L13" s="36">
        <v>0</v>
      </c>
      <c r="M13" s="49">
        <f t="shared" si="1"/>
        <v>13</v>
      </c>
      <c r="N13" s="34">
        <v>5</v>
      </c>
      <c r="O13" s="33">
        <v>5.25</v>
      </c>
      <c r="P13" s="36">
        <v>0</v>
      </c>
      <c r="Q13" s="49">
        <f t="shared" si="2"/>
        <v>10.25</v>
      </c>
      <c r="R13" s="34">
        <v>4</v>
      </c>
      <c r="S13" s="33">
        <v>4</v>
      </c>
      <c r="T13" s="36">
        <v>0</v>
      </c>
      <c r="U13" s="49">
        <f t="shared" si="3"/>
        <v>8</v>
      </c>
      <c r="V13" s="34">
        <v>7</v>
      </c>
      <c r="W13" s="33">
        <v>3.5</v>
      </c>
      <c r="X13" s="36">
        <v>0</v>
      </c>
      <c r="Y13" s="49">
        <f t="shared" si="4"/>
        <v>10.5</v>
      </c>
      <c r="Z13" s="51">
        <f t="shared" si="5"/>
        <v>46.75</v>
      </c>
    </row>
    <row r="14" spans="1:26" ht="33" customHeight="1">
      <c r="A14" s="54">
        <v>9</v>
      </c>
      <c r="B14" s="39" t="s">
        <v>69</v>
      </c>
      <c r="C14" s="39" t="s">
        <v>70</v>
      </c>
      <c r="D14" s="41" t="s">
        <v>104</v>
      </c>
      <c r="E14" s="42" t="s">
        <v>217</v>
      </c>
      <c r="F14" s="34">
        <v>3</v>
      </c>
      <c r="G14" s="33">
        <v>2</v>
      </c>
      <c r="H14" s="36">
        <v>0.5</v>
      </c>
      <c r="I14" s="49">
        <f t="shared" si="0"/>
        <v>4.5</v>
      </c>
      <c r="J14" s="34">
        <v>6</v>
      </c>
      <c r="K14" s="33">
        <v>5</v>
      </c>
      <c r="L14" s="36">
        <v>0</v>
      </c>
      <c r="M14" s="49">
        <f t="shared" si="1"/>
        <v>11</v>
      </c>
      <c r="N14" s="34">
        <v>5</v>
      </c>
      <c r="O14" s="33">
        <v>6.5</v>
      </c>
      <c r="P14" s="36">
        <v>0</v>
      </c>
      <c r="Q14" s="49">
        <f t="shared" si="2"/>
        <v>11.5</v>
      </c>
      <c r="R14" s="34">
        <v>4</v>
      </c>
      <c r="S14" s="33">
        <v>3.5</v>
      </c>
      <c r="T14" s="36">
        <v>0</v>
      </c>
      <c r="U14" s="49">
        <f t="shared" si="3"/>
        <v>7.5</v>
      </c>
      <c r="V14" s="34">
        <v>7</v>
      </c>
      <c r="W14" s="33">
        <v>4.5</v>
      </c>
      <c r="X14" s="36">
        <v>0</v>
      </c>
      <c r="Y14" s="49">
        <f t="shared" si="4"/>
        <v>11.5</v>
      </c>
      <c r="Z14" s="51">
        <f t="shared" si="5"/>
        <v>46</v>
      </c>
    </row>
    <row r="15" spans="1:26" ht="33" customHeight="1">
      <c r="A15" s="54">
        <v>10</v>
      </c>
      <c r="B15" s="39" t="s">
        <v>137</v>
      </c>
      <c r="C15" s="39" t="s">
        <v>31</v>
      </c>
      <c r="D15" s="41" t="s">
        <v>152</v>
      </c>
      <c r="E15" s="42" t="s">
        <v>217</v>
      </c>
      <c r="F15" s="34">
        <v>4</v>
      </c>
      <c r="G15" s="33">
        <v>4</v>
      </c>
      <c r="H15" s="36">
        <v>0</v>
      </c>
      <c r="I15" s="49">
        <f t="shared" si="0"/>
        <v>8</v>
      </c>
      <c r="J15" s="34">
        <v>6</v>
      </c>
      <c r="K15" s="33">
        <v>5.5</v>
      </c>
      <c r="L15" s="36">
        <v>0</v>
      </c>
      <c r="M15" s="49">
        <f t="shared" si="1"/>
        <v>11.5</v>
      </c>
      <c r="N15" s="34">
        <v>5</v>
      </c>
      <c r="O15" s="33">
        <v>6.5</v>
      </c>
      <c r="P15" s="36">
        <v>0</v>
      </c>
      <c r="Q15" s="49">
        <f t="shared" si="2"/>
        <v>11.5</v>
      </c>
      <c r="R15" s="34">
        <v>3</v>
      </c>
      <c r="S15" s="33">
        <v>2</v>
      </c>
      <c r="T15" s="36">
        <v>0</v>
      </c>
      <c r="U15" s="49">
        <f t="shared" si="3"/>
        <v>5</v>
      </c>
      <c r="V15" s="34">
        <v>5</v>
      </c>
      <c r="W15" s="33">
        <v>2.5</v>
      </c>
      <c r="X15" s="36">
        <v>0</v>
      </c>
      <c r="Y15" s="49">
        <f t="shared" si="4"/>
        <v>7.5</v>
      </c>
      <c r="Z15" s="51">
        <f t="shared" si="5"/>
        <v>43.5</v>
      </c>
    </row>
    <row r="16" spans="1:26" ht="33" customHeight="1">
      <c r="A16" s="54">
        <v>11</v>
      </c>
      <c r="B16" s="39" t="s">
        <v>67</v>
      </c>
      <c r="C16" s="39" t="s">
        <v>68</v>
      </c>
      <c r="D16" s="41" t="s">
        <v>104</v>
      </c>
      <c r="E16" s="42" t="s">
        <v>217</v>
      </c>
      <c r="F16" s="34">
        <v>3</v>
      </c>
      <c r="G16" s="33">
        <v>1.5</v>
      </c>
      <c r="H16" s="36">
        <v>0</v>
      </c>
      <c r="I16" s="49">
        <f t="shared" si="0"/>
        <v>4.5</v>
      </c>
      <c r="J16" s="34">
        <v>6</v>
      </c>
      <c r="K16" s="33">
        <v>5.5</v>
      </c>
      <c r="L16" s="36">
        <v>0</v>
      </c>
      <c r="M16" s="49">
        <f t="shared" si="1"/>
        <v>11.5</v>
      </c>
      <c r="N16" s="34">
        <v>4</v>
      </c>
      <c r="O16" s="33">
        <v>6.5</v>
      </c>
      <c r="P16" s="36">
        <v>0</v>
      </c>
      <c r="Q16" s="49">
        <f t="shared" si="2"/>
        <v>10.5</v>
      </c>
      <c r="R16" s="34">
        <v>3</v>
      </c>
      <c r="S16" s="33">
        <v>3</v>
      </c>
      <c r="T16" s="36">
        <v>0</v>
      </c>
      <c r="U16" s="49">
        <f t="shared" si="3"/>
        <v>6</v>
      </c>
      <c r="V16" s="34">
        <v>7</v>
      </c>
      <c r="W16" s="33">
        <v>2.5</v>
      </c>
      <c r="X16" s="36">
        <v>0.5</v>
      </c>
      <c r="Y16" s="49">
        <f t="shared" si="4"/>
        <v>9</v>
      </c>
      <c r="Z16" s="51">
        <f t="shared" si="5"/>
        <v>41.5</v>
      </c>
    </row>
    <row r="17" spans="1:26" ht="33" customHeight="1">
      <c r="A17" s="54">
        <v>12</v>
      </c>
      <c r="B17" s="39" t="s">
        <v>71</v>
      </c>
      <c r="C17" s="39" t="s">
        <v>25</v>
      </c>
      <c r="D17" s="41" t="s">
        <v>104</v>
      </c>
      <c r="E17" s="42" t="s">
        <v>217</v>
      </c>
      <c r="F17" s="34">
        <v>2</v>
      </c>
      <c r="G17" s="33">
        <v>0.5</v>
      </c>
      <c r="H17" s="36">
        <v>0</v>
      </c>
      <c r="I17" s="49">
        <f t="shared" si="0"/>
        <v>2.5</v>
      </c>
      <c r="J17" s="34">
        <v>7</v>
      </c>
      <c r="K17" s="33">
        <v>5.5</v>
      </c>
      <c r="L17" s="36">
        <v>0</v>
      </c>
      <c r="M17" s="49">
        <f t="shared" si="1"/>
        <v>12.5</v>
      </c>
      <c r="N17" s="34">
        <v>5</v>
      </c>
      <c r="O17" s="33">
        <v>6.25</v>
      </c>
      <c r="P17" s="36">
        <v>0</v>
      </c>
      <c r="Q17" s="49">
        <f t="shared" si="2"/>
        <v>11.25</v>
      </c>
      <c r="R17" s="34">
        <v>3</v>
      </c>
      <c r="S17" s="33">
        <v>4</v>
      </c>
      <c r="T17" s="36">
        <v>0</v>
      </c>
      <c r="U17" s="49">
        <f t="shared" si="3"/>
        <v>7</v>
      </c>
      <c r="V17" s="34">
        <v>3</v>
      </c>
      <c r="W17" s="33">
        <v>5</v>
      </c>
      <c r="X17" s="36">
        <v>0</v>
      </c>
      <c r="Y17" s="49">
        <f t="shared" si="4"/>
        <v>8</v>
      </c>
      <c r="Z17" s="51">
        <f t="shared" si="5"/>
        <v>41.25</v>
      </c>
    </row>
    <row r="18" spans="1:26" ht="33" customHeight="1">
      <c r="A18" s="54">
        <v>13</v>
      </c>
      <c r="B18" s="41" t="s">
        <v>218</v>
      </c>
      <c r="C18" s="41" t="s">
        <v>219</v>
      </c>
      <c r="D18" s="41" t="s">
        <v>181</v>
      </c>
      <c r="E18" s="53" t="s">
        <v>217</v>
      </c>
      <c r="F18" s="34">
        <v>4</v>
      </c>
      <c r="G18" s="33">
        <v>2.5</v>
      </c>
      <c r="H18" s="36">
        <v>0</v>
      </c>
      <c r="I18" s="49">
        <f t="shared" si="0"/>
        <v>6.5</v>
      </c>
      <c r="J18" s="34">
        <v>7</v>
      </c>
      <c r="K18" s="33">
        <v>5</v>
      </c>
      <c r="L18" s="36">
        <v>0</v>
      </c>
      <c r="M18" s="49">
        <f t="shared" si="1"/>
        <v>12</v>
      </c>
      <c r="N18" s="34">
        <v>5</v>
      </c>
      <c r="O18" s="33">
        <v>5</v>
      </c>
      <c r="P18" s="36">
        <v>0</v>
      </c>
      <c r="Q18" s="49">
        <f t="shared" si="2"/>
        <v>10</v>
      </c>
      <c r="R18" s="34">
        <v>4</v>
      </c>
      <c r="S18" s="33">
        <v>0</v>
      </c>
      <c r="T18" s="36">
        <v>0</v>
      </c>
      <c r="U18" s="49">
        <f t="shared" si="3"/>
        <v>4</v>
      </c>
      <c r="V18" s="34">
        <v>7</v>
      </c>
      <c r="W18" s="33">
        <v>1.5</v>
      </c>
      <c r="X18" s="36">
        <v>0</v>
      </c>
      <c r="Y18" s="49">
        <f t="shared" si="4"/>
        <v>8.5</v>
      </c>
      <c r="Z18" s="51">
        <f t="shared" si="5"/>
        <v>41</v>
      </c>
    </row>
    <row r="19" spans="1:26" ht="33" customHeight="1">
      <c r="A19" s="54">
        <v>14</v>
      </c>
      <c r="B19" s="40" t="s">
        <v>135</v>
      </c>
      <c r="C19" s="39" t="s">
        <v>136</v>
      </c>
      <c r="D19" s="41" t="s">
        <v>152</v>
      </c>
      <c r="E19" s="42" t="s">
        <v>217</v>
      </c>
      <c r="F19" s="34">
        <v>4</v>
      </c>
      <c r="G19" s="33">
        <v>4</v>
      </c>
      <c r="H19" s="36">
        <v>0</v>
      </c>
      <c r="I19" s="49">
        <f t="shared" si="0"/>
        <v>8</v>
      </c>
      <c r="J19" s="34">
        <v>5</v>
      </c>
      <c r="K19" s="33">
        <v>6</v>
      </c>
      <c r="L19" s="36">
        <v>0</v>
      </c>
      <c r="M19" s="49">
        <f t="shared" si="1"/>
        <v>11</v>
      </c>
      <c r="N19" s="34">
        <v>2</v>
      </c>
      <c r="O19" s="33">
        <v>4.75</v>
      </c>
      <c r="P19" s="36">
        <v>0</v>
      </c>
      <c r="Q19" s="49">
        <f t="shared" si="2"/>
        <v>6.75</v>
      </c>
      <c r="R19" s="34">
        <v>4</v>
      </c>
      <c r="S19" s="33">
        <v>3</v>
      </c>
      <c r="T19" s="36">
        <v>0</v>
      </c>
      <c r="U19" s="49">
        <f t="shared" si="3"/>
        <v>7</v>
      </c>
      <c r="V19" s="34">
        <v>5</v>
      </c>
      <c r="W19" s="33">
        <v>1.75</v>
      </c>
      <c r="X19" s="36">
        <v>0</v>
      </c>
      <c r="Y19" s="49">
        <f t="shared" si="4"/>
        <v>6.75</v>
      </c>
      <c r="Z19" s="51">
        <f t="shared" si="5"/>
        <v>39.5</v>
      </c>
    </row>
    <row r="20" spans="1:26" ht="33" customHeight="1">
      <c r="A20" s="54">
        <v>14</v>
      </c>
      <c r="B20" s="41" t="s">
        <v>156</v>
      </c>
      <c r="C20" s="41" t="s">
        <v>157</v>
      </c>
      <c r="D20" s="41" t="s">
        <v>181</v>
      </c>
      <c r="E20" s="42" t="s">
        <v>217</v>
      </c>
      <c r="F20" s="34">
        <v>3</v>
      </c>
      <c r="G20" s="33">
        <v>2</v>
      </c>
      <c r="H20" s="36">
        <v>0</v>
      </c>
      <c r="I20" s="49">
        <f t="shared" si="0"/>
        <v>5</v>
      </c>
      <c r="J20" s="34">
        <v>6</v>
      </c>
      <c r="K20" s="33">
        <v>5</v>
      </c>
      <c r="L20" s="36">
        <v>0</v>
      </c>
      <c r="M20" s="49">
        <f t="shared" si="1"/>
        <v>11</v>
      </c>
      <c r="N20" s="34">
        <v>3</v>
      </c>
      <c r="O20" s="33">
        <v>4.5</v>
      </c>
      <c r="P20" s="36">
        <v>0</v>
      </c>
      <c r="Q20" s="49">
        <f t="shared" si="2"/>
        <v>7.5</v>
      </c>
      <c r="R20" s="34">
        <v>4</v>
      </c>
      <c r="S20" s="33">
        <v>3</v>
      </c>
      <c r="T20" s="36">
        <v>0</v>
      </c>
      <c r="U20" s="49">
        <f t="shared" si="3"/>
        <v>7</v>
      </c>
      <c r="V20" s="34">
        <v>7</v>
      </c>
      <c r="W20" s="33">
        <v>2.5</v>
      </c>
      <c r="X20" s="36">
        <v>0.5</v>
      </c>
      <c r="Y20" s="49">
        <f t="shared" si="4"/>
        <v>9</v>
      </c>
      <c r="Z20" s="51">
        <f t="shared" si="5"/>
        <v>39.5</v>
      </c>
    </row>
    <row r="21" spans="1:26" ht="33" customHeight="1">
      <c r="A21" s="54">
        <v>16</v>
      </c>
      <c r="B21" s="39" t="s">
        <v>138</v>
      </c>
      <c r="C21" s="39" t="s">
        <v>58</v>
      </c>
      <c r="D21" s="41" t="s">
        <v>152</v>
      </c>
      <c r="E21" s="42" t="s">
        <v>217</v>
      </c>
      <c r="F21" s="34">
        <v>4</v>
      </c>
      <c r="G21" s="33">
        <v>3.5</v>
      </c>
      <c r="H21" s="36">
        <v>0</v>
      </c>
      <c r="I21" s="49">
        <f t="shared" si="0"/>
        <v>7.5</v>
      </c>
      <c r="J21" s="34">
        <v>6</v>
      </c>
      <c r="K21" s="33">
        <v>5.5</v>
      </c>
      <c r="L21" s="36">
        <v>0.5</v>
      </c>
      <c r="M21" s="49">
        <f t="shared" si="1"/>
        <v>11</v>
      </c>
      <c r="N21" s="34">
        <v>2</v>
      </c>
      <c r="O21" s="33">
        <v>6.75</v>
      </c>
      <c r="P21" s="36">
        <v>0</v>
      </c>
      <c r="Q21" s="49">
        <f t="shared" si="2"/>
        <v>8.75</v>
      </c>
      <c r="R21" s="34">
        <v>4</v>
      </c>
      <c r="S21" s="33">
        <v>2</v>
      </c>
      <c r="T21" s="36">
        <v>0</v>
      </c>
      <c r="U21" s="49">
        <f t="shared" si="3"/>
        <v>6</v>
      </c>
      <c r="V21" s="34">
        <v>5</v>
      </c>
      <c r="W21" s="33">
        <v>1.5</v>
      </c>
      <c r="X21" s="36">
        <v>0.5</v>
      </c>
      <c r="Y21" s="49">
        <f t="shared" si="4"/>
        <v>6</v>
      </c>
      <c r="Z21" s="51">
        <f t="shared" si="5"/>
        <v>39.25</v>
      </c>
    </row>
    <row r="22" spans="1:26" ht="33" customHeight="1">
      <c r="A22" s="54">
        <v>17</v>
      </c>
      <c r="B22" s="39" t="s">
        <v>72</v>
      </c>
      <c r="C22" s="39" t="s">
        <v>73</v>
      </c>
      <c r="D22" s="41" t="s">
        <v>104</v>
      </c>
      <c r="E22" s="42" t="s">
        <v>217</v>
      </c>
      <c r="F22" s="34">
        <v>2</v>
      </c>
      <c r="G22" s="33">
        <v>0.5</v>
      </c>
      <c r="H22" s="36">
        <v>0</v>
      </c>
      <c r="I22" s="49">
        <f t="shared" si="0"/>
        <v>2.5</v>
      </c>
      <c r="J22" s="34">
        <v>6</v>
      </c>
      <c r="K22" s="33">
        <v>5</v>
      </c>
      <c r="L22" s="36">
        <v>0</v>
      </c>
      <c r="M22" s="49">
        <f t="shared" si="1"/>
        <v>11</v>
      </c>
      <c r="N22" s="34">
        <v>5</v>
      </c>
      <c r="O22" s="33">
        <v>3.75</v>
      </c>
      <c r="P22" s="36">
        <v>0</v>
      </c>
      <c r="Q22" s="49">
        <f t="shared" si="2"/>
        <v>8.75</v>
      </c>
      <c r="R22" s="34">
        <v>3</v>
      </c>
      <c r="S22" s="33">
        <v>2</v>
      </c>
      <c r="T22" s="36">
        <v>0</v>
      </c>
      <c r="U22" s="49">
        <f t="shared" si="3"/>
        <v>5</v>
      </c>
      <c r="V22" s="34">
        <v>4</v>
      </c>
      <c r="W22" s="33">
        <v>6</v>
      </c>
      <c r="X22" s="36">
        <v>0</v>
      </c>
      <c r="Y22" s="49">
        <f t="shared" si="4"/>
        <v>10</v>
      </c>
      <c r="Z22" s="51">
        <f t="shared" si="5"/>
        <v>37.25</v>
      </c>
    </row>
    <row r="23" spans="1:26" ht="33" customHeight="1">
      <c r="A23" s="54">
        <v>18</v>
      </c>
      <c r="B23" s="40" t="s">
        <v>133</v>
      </c>
      <c r="C23" s="39" t="s">
        <v>134</v>
      </c>
      <c r="D23" s="41" t="s">
        <v>152</v>
      </c>
      <c r="E23" s="42" t="s">
        <v>217</v>
      </c>
      <c r="F23" s="34">
        <v>3</v>
      </c>
      <c r="G23" s="33">
        <v>1</v>
      </c>
      <c r="H23" s="36">
        <v>0</v>
      </c>
      <c r="I23" s="49">
        <f t="shared" si="0"/>
        <v>4</v>
      </c>
      <c r="J23" s="34">
        <v>6</v>
      </c>
      <c r="K23" s="33">
        <v>7</v>
      </c>
      <c r="L23" s="36">
        <v>0</v>
      </c>
      <c r="M23" s="49">
        <f t="shared" si="1"/>
        <v>13</v>
      </c>
      <c r="N23" s="34">
        <v>2</v>
      </c>
      <c r="O23" s="33">
        <v>5.25</v>
      </c>
      <c r="P23" s="36">
        <v>0</v>
      </c>
      <c r="Q23" s="49">
        <f t="shared" si="2"/>
        <v>7.25</v>
      </c>
      <c r="R23" s="34">
        <v>3</v>
      </c>
      <c r="S23" s="33">
        <v>2.5</v>
      </c>
      <c r="T23" s="36">
        <v>0</v>
      </c>
      <c r="U23" s="49">
        <f t="shared" si="3"/>
        <v>5.5</v>
      </c>
      <c r="V23" s="34">
        <v>4</v>
      </c>
      <c r="W23" s="33">
        <v>3</v>
      </c>
      <c r="X23" s="36">
        <v>0</v>
      </c>
      <c r="Y23" s="49">
        <f t="shared" si="4"/>
        <v>7</v>
      </c>
      <c r="Z23" s="51">
        <f t="shared" si="5"/>
        <v>36.75</v>
      </c>
    </row>
    <row r="24" spans="1:26" ht="33" customHeight="1">
      <c r="A24" s="54">
        <v>19</v>
      </c>
      <c r="B24" s="40" t="s">
        <v>139</v>
      </c>
      <c r="C24" s="39" t="s">
        <v>140</v>
      </c>
      <c r="D24" s="41" t="s">
        <v>152</v>
      </c>
      <c r="E24" s="42" t="s">
        <v>217</v>
      </c>
      <c r="F24" s="34">
        <v>3</v>
      </c>
      <c r="G24" s="33">
        <v>3</v>
      </c>
      <c r="H24" s="36">
        <v>0</v>
      </c>
      <c r="I24" s="49">
        <f t="shared" si="0"/>
        <v>6</v>
      </c>
      <c r="J24" s="34">
        <v>5</v>
      </c>
      <c r="K24" s="33">
        <v>5</v>
      </c>
      <c r="L24" s="36">
        <v>0</v>
      </c>
      <c r="M24" s="49">
        <f t="shared" si="1"/>
        <v>10</v>
      </c>
      <c r="N24" s="34">
        <v>2</v>
      </c>
      <c r="O24" s="33">
        <v>5</v>
      </c>
      <c r="P24" s="36">
        <v>0</v>
      </c>
      <c r="Q24" s="49">
        <f t="shared" si="2"/>
        <v>7</v>
      </c>
      <c r="R24" s="34">
        <v>3</v>
      </c>
      <c r="S24" s="33">
        <v>2</v>
      </c>
      <c r="T24" s="36">
        <v>0</v>
      </c>
      <c r="U24" s="49">
        <f t="shared" si="3"/>
        <v>5</v>
      </c>
      <c r="V24" s="34">
        <v>3</v>
      </c>
      <c r="W24" s="33">
        <v>4</v>
      </c>
      <c r="X24" s="36">
        <v>0</v>
      </c>
      <c r="Y24" s="49">
        <f t="shared" si="4"/>
        <v>7</v>
      </c>
      <c r="Z24" s="51">
        <f t="shared" si="5"/>
        <v>35</v>
      </c>
    </row>
    <row r="25" spans="1:26" ht="33" customHeight="1">
      <c r="A25" s="54">
        <v>20</v>
      </c>
      <c r="B25" s="39" t="s">
        <v>74</v>
      </c>
      <c r="C25" s="39" t="s">
        <v>75</v>
      </c>
      <c r="D25" s="41" t="s">
        <v>104</v>
      </c>
      <c r="E25" s="42" t="s">
        <v>217</v>
      </c>
      <c r="F25" s="34">
        <v>2</v>
      </c>
      <c r="G25" s="33">
        <v>0.5</v>
      </c>
      <c r="H25" s="36">
        <v>0</v>
      </c>
      <c r="I25" s="49">
        <f t="shared" si="0"/>
        <v>2.5</v>
      </c>
      <c r="J25" s="34">
        <v>4</v>
      </c>
      <c r="K25" s="33">
        <v>5</v>
      </c>
      <c r="L25" s="36">
        <v>0</v>
      </c>
      <c r="M25" s="49">
        <f t="shared" si="1"/>
        <v>9</v>
      </c>
      <c r="N25" s="34">
        <v>3</v>
      </c>
      <c r="O25" s="33">
        <v>2.5</v>
      </c>
      <c r="P25" s="36">
        <v>0</v>
      </c>
      <c r="Q25" s="49">
        <f t="shared" si="2"/>
        <v>5.5</v>
      </c>
      <c r="R25" s="34">
        <v>3</v>
      </c>
      <c r="S25" s="33">
        <v>3</v>
      </c>
      <c r="T25" s="36">
        <v>0</v>
      </c>
      <c r="U25" s="49">
        <f t="shared" si="3"/>
        <v>6</v>
      </c>
      <c r="V25" s="34">
        <v>4</v>
      </c>
      <c r="W25" s="33">
        <v>4</v>
      </c>
      <c r="X25" s="36">
        <v>0</v>
      </c>
      <c r="Y25" s="49">
        <f t="shared" si="4"/>
        <v>8</v>
      </c>
      <c r="Z25" s="51">
        <f t="shared" si="5"/>
        <v>31</v>
      </c>
    </row>
  </sheetData>
  <sheetProtection/>
  <mergeCells count="5">
    <mergeCell ref="V4:Y4"/>
    <mergeCell ref="F4:I4"/>
    <mergeCell ref="J4:M4"/>
    <mergeCell ref="N4:Q4"/>
    <mergeCell ref="R4:U4"/>
  </mergeCells>
  <printOptions/>
  <pageMargins left="0.1968503937007874" right="0.11811023622047245" top="0.3937007874015748" bottom="0.2362204724409449" header="0.6299212598425197" footer="0.15748031496062992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8.8515625" style="0" customWidth="1"/>
    <col min="3" max="3" width="13.00390625" style="0" customWidth="1"/>
    <col min="4" max="4" width="9.7109375" style="0" customWidth="1"/>
    <col min="5" max="5" width="8.00390625" style="0" customWidth="1"/>
    <col min="6" max="7" width="6.28125" style="0" customWidth="1"/>
    <col min="8" max="8" width="5.28125" style="0" customWidth="1"/>
    <col min="9" max="11" width="6.28125" style="0" customWidth="1"/>
    <col min="12" max="12" width="5.28125" style="0" customWidth="1"/>
    <col min="13" max="15" width="6.28125" style="0" customWidth="1"/>
    <col min="16" max="16" width="5.28125" style="0" customWidth="1"/>
    <col min="17" max="19" width="6.28125" style="0" customWidth="1"/>
    <col min="20" max="20" width="5.28125" style="0" customWidth="1"/>
    <col min="21" max="23" width="6.28125" style="0" customWidth="1"/>
    <col min="24" max="24" width="5.28125" style="0" customWidth="1"/>
    <col min="25" max="27" width="6.28125" style="0" customWidth="1"/>
    <col min="28" max="28" width="5.28125" style="0" customWidth="1"/>
    <col min="29" max="31" width="6.28125" style="0" customWidth="1"/>
    <col min="32" max="32" width="5.28125" style="0" customWidth="1"/>
    <col min="33" max="33" width="6.28125" style="0" customWidth="1"/>
    <col min="34" max="34" width="9.00390625" style="0" customWidth="1"/>
  </cols>
  <sheetData>
    <row r="1" spans="1:2" s="1" customFormat="1" ht="23.25">
      <c r="A1" s="19" t="s">
        <v>214</v>
      </c>
      <c r="B1" s="18"/>
    </row>
    <row r="3" spans="3:5" ht="23.25" customHeight="1" thickBot="1">
      <c r="C3" s="2" t="s">
        <v>0</v>
      </c>
      <c r="D3" s="13" t="s">
        <v>193</v>
      </c>
      <c r="E3" s="14"/>
    </row>
    <row r="4" spans="6:34" ht="12.75">
      <c r="F4" s="62" t="s">
        <v>1</v>
      </c>
      <c r="G4" s="63"/>
      <c r="H4" s="64"/>
      <c r="I4" s="65"/>
      <c r="J4" s="62" t="s">
        <v>2</v>
      </c>
      <c r="K4" s="63"/>
      <c r="L4" s="64"/>
      <c r="M4" s="65"/>
      <c r="N4" s="62" t="s">
        <v>3</v>
      </c>
      <c r="O4" s="63"/>
      <c r="P4" s="64"/>
      <c r="Q4" s="65"/>
      <c r="R4" s="62" t="s">
        <v>4</v>
      </c>
      <c r="S4" s="63"/>
      <c r="T4" s="64"/>
      <c r="U4" s="65"/>
      <c r="V4" s="62" t="s">
        <v>15</v>
      </c>
      <c r="W4" s="63"/>
      <c r="X4" s="64"/>
      <c r="Y4" s="65"/>
      <c r="Z4" s="62" t="s">
        <v>5</v>
      </c>
      <c r="AA4" s="63"/>
      <c r="AB4" s="64"/>
      <c r="AC4" s="65"/>
      <c r="AD4" s="62" t="s">
        <v>6</v>
      </c>
      <c r="AE4" s="63"/>
      <c r="AF4" s="64"/>
      <c r="AG4" s="64"/>
      <c r="AH4" s="4" t="s">
        <v>7</v>
      </c>
    </row>
    <row r="5" spans="1:34" s="10" customFormat="1" ht="15">
      <c r="A5" s="5" t="s">
        <v>12</v>
      </c>
      <c r="B5" s="5" t="s">
        <v>8</v>
      </c>
      <c r="C5" s="5" t="s">
        <v>9</v>
      </c>
      <c r="D5" s="5" t="s">
        <v>13</v>
      </c>
      <c r="E5" s="5" t="s">
        <v>19</v>
      </c>
      <c r="F5" s="6" t="s">
        <v>16</v>
      </c>
      <c r="G5" s="7" t="s">
        <v>17</v>
      </c>
      <c r="H5" s="37" t="s">
        <v>18</v>
      </c>
      <c r="I5" s="8" t="s">
        <v>10</v>
      </c>
      <c r="J5" s="6" t="s">
        <v>16</v>
      </c>
      <c r="K5" s="7" t="s">
        <v>17</v>
      </c>
      <c r="L5" s="37" t="s">
        <v>18</v>
      </c>
      <c r="M5" s="8" t="s">
        <v>10</v>
      </c>
      <c r="N5" s="6" t="s">
        <v>16</v>
      </c>
      <c r="O5" s="7" t="s">
        <v>17</v>
      </c>
      <c r="P5" s="37" t="s">
        <v>18</v>
      </c>
      <c r="Q5" s="8" t="s">
        <v>10</v>
      </c>
      <c r="R5" s="6" t="s">
        <v>16</v>
      </c>
      <c r="S5" s="7" t="s">
        <v>17</v>
      </c>
      <c r="T5" s="37" t="s">
        <v>18</v>
      </c>
      <c r="U5" s="8" t="s">
        <v>10</v>
      </c>
      <c r="V5" s="6" t="s">
        <v>16</v>
      </c>
      <c r="W5" s="7" t="s">
        <v>17</v>
      </c>
      <c r="X5" s="37" t="s">
        <v>18</v>
      </c>
      <c r="Y5" s="8" t="s">
        <v>10</v>
      </c>
      <c r="Z5" s="6" t="s">
        <v>16</v>
      </c>
      <c r="AA5" s="7" t="s">
        <v>17</v>
      </c>
      <c r="AB5" s="37" t="s">
        <v>18</v>
      </c>
      <c r="AC5" s="8" t="s">
        <v>10</v>
      </c>
      <c r="AD5" s="6" t="s">
        <v>16</v>
      </c>
      <c r="AE5" s="7" t="s">
        <v>17</v>
      </c>
      <c r="AF5" s="37" t="s">
        <v>18</v>
      </c>
      <c r="AG5" s="8" t="s">
        <v>10</v>
      </c>
      <c r="AH5" s="9" t="s">
        <v>11</v>
      </c>
    </row>
    <row r="6" spans="1:34" ht="33" customHeight="1">
      <c r="A6" s="52">
        <v>1</v>
      </c>
      <c r="B6" s="39" t="s">
        <v>129</v>
      </c>
      <c r="C6" s="39" t="s">
        <v>130</v>
      </c>
      <c r="D6" s="41" t="s">
        <v>131</v>
      </c>
      <c r="E6" s="39" t="s">
        <v>40</v>
      </c>
      <c r="F6" s="11">
        <v>6</v>
      </c>
      <c r="G6" s="3">
        <v>7</v>
      </c>
      <c r="H6" s="38">
        <v>0</v>
      </c>
      <c r="I6" s="47">
        <f>F6+G6-H6</f>
        <v>13</v>
      </c>
      <c r="J6" s="11">
        <v>9</v>
      </c>
      <c r="K6" s="3">
        <v>5.5</v>
      </c>
      <c r="L6" s="38">
        <v>0</v>
      </c>
      <c r="M6" s="47">
        <f>J6+K6-L6</f>
        <v>14.5</v>
      </c>
      <c r="N6" s="11">
        <v>5</v>
      </c>
      <c r="O6" s="3">
        <v>7.25</v>
      </c>
      <c r="P6" s="38">
        <v>0</v>
      </c>
      <c r="Q6" s="47">
        <f>N6+O6-P6</f>
        <v>12.25</v>
      </c>
      <c r="R6" s="11">
        <v>7</v>
      </c>
      <c r="S6" s="3">
        <v>8.25</v>
      </c>
      <c r="T6" s="38">
        <v>0</v>
      </c>
      <c r="U6" s="47">
        <f>R6+S6-T6</f>
        <v>15.25</v>
      </c>
      <c r="V6" s="11">
        <v>8</v>
      </c>
      <c r="W6" s="3">
        <v>9</v>
      </c>
      <c r="X6" s="38">
        <v>0</v>
      </c>
      <c r="Y6" s="47">
        <f>V6+W6-X6</f>
        <v>17</v>
      </c>
      <c r="Z6" s="11">
        <v>7</v>
      </c>
      <c r="AA6" s="3">
        <v>8.5</v>
      </c>
      <c r="AB6" s="38">
        <v>0</v>
      </c>
      <c r="AC6" s="47">
        <f>Z6+AA6-AB6</f>
        <v>15.5</v>
      </c>
      <c r="AD6" s="11">
        <v>8</v>
      </c>
      <c r="AE6" s="3">
        <v>8</v>
      </c>
      <c r="AF6" s="38">
        <v>0</v>
      </c>
      <c r="AG6" s="47">
        <f>AD6+AE6-AF6</f>
        <v>16</v>
      </c>
      <c r="AH6" s="48">
        <f>AG6+AC6+Y6+U6+Q6+M6+I6</f>
        <v>103.5</v>
      </c>
    </row>
    <row r="7" spans="1:34" ht="33" customHeight="1">
      <c r="A7" s="52">
        <v>2</v>
      </c>
      <c r="B7" s="39" t="s">
        <v>191</v>
      </c>
      <c r="C7" s="39" t="s">
        <v>192</v>
      </c>
      <c r="D7" s="41" t="s">
        <v>132</v>
      </c>
      <c r="E7" s="39" t="s">
        <v>40</v>
      </c>
      <c r="F7" s="11">
        <v>9</v>
      </c>
      <c r="G7" s="3">
        <v>4</v>
      </c>
      <c r="H7" s="38">
        <v>0</v>
      </c>
      <c r="I7" s="47">
        <f>F7+G7-H7</f>
        <v>13</v>
      </c>
      <c r="J7" s="11">
        <v>10</v>
      </c>
      <c r="K7" s="3">
        <v>4.5</v>
      </c>
      <c r="L7" s="38">
        <v>0</v>
      </c>
      <c r="M7" s="47">
        <f>J7+K7-L7</f>
        <v>14.5</v>
      </c>
      <c r="N7" s="11">
        <v>7</v>
      </c>
      <c r="O7" s="3">
        <v>5</v>
      </c>
      <c r="P7" s="38">
        <v>0</v>
      </c>
      <c r="Q7" s="47">
        <f>N7+O7-P7</f>
        <v>12</v>
      </c>
      <c r="R7" s="11">
        <v>7</v>
      </c>
      <c r="S7" s="3">
        <v>6.75</v>
      </c>
      <c r="T7" s="38">
        <v>0</v>
      </c>
      <c r="U7" s="47">
        <f>R7+S7-T7</f>
        <v>13.75</v>
      </c>
      <c r="V7" s="11">
        <v>8</v>
      </c>
      <c r="W7" s="3">
        <v>8.5</v>
      </c>
      <c r="X7" s="38">
        <v>0</v>
      </c>
      <c r="Y7" s="47">
        <f>V7+W7-X7</f>
        <v>16.5</v>
      </c>
      <c r="Z7" s="11">
        <v>9</v>
      </c>
      <c r="AA7" s="3">
        <v>8</v>
      </c>
      <c r="AB7" s="38">
        <v>0</v>
      </c>
      <c r="AC7" s="47">
        <f>Z7+AA7-AB7</f>
        <v>17</v>
      </c>
      <c r="AD7" s="11">
        <v>5</v>
      </c>
      <c r="AE7" s="3">
        <v>6</v>
      </c>
      <c r="AF7" s="38">
        <v>0</v>
      </c>
      <c r="AG7" s="47">
        <f>AD7+AE7-AF7</f>
        <v>11</v>
      </c>
      <c r="AH7" s="48">
        <f>AG7+AC7+Y7+U7+Q7+M7+I7</f>
        <v>97.75</v>
      </c>
    </row>
    <row r="8" spans="1:34" ht="33" customHeight="1">
      <c r="A8" s="52">
        <v>3</v>
      </c>
      <c r="B8" s="41" t="s">
        <v>223</v>
      </c>
      <c r="C8" s="41" t="s">
        <v>224</v>
      </c>
      <c r="D8" s="41" t="s">
        <v>222</v>
      </c>
      <c r="E8" s="41" t="s">
        <v>40</v>
      </c>
      <c r="F8" s="11">
        <v>3</v>
      </c>
      <c r="G8" s="3">
        <v>2</v>
      </c>
      <c r="H8" s="38">
        <v>0</v>
      </c>
      <c r="I8" s="47">
        <f>F8+G8-H8</f>
        <v>5</v>
      </c>
      <c r="J8" s="11">
        <v>6</v>
      </c>
      <c r="K8" s="3">
        <v>2</v>
      </c>
      <c r="L8" s="38">
        <v>0</v>
      </c>
      <c r="M8" s="47">
        <f>J8+K8-L8</f>
        <v>8</v>
      </c>
      <c r="N8" s="11">
        <v>5</v>
      </c>
      <c r="O8" s="3">
        <v>7.25</v>
      </c>
      <c r="P8" s="38">
        <v>0</v>
      </c>
      <c r="Q8" s="47">
        <f>N8+O8-P8</f>
        <v>12.25</v>
      </c>
      <c r="R8" s="11">
        <v>7</v>
      </c>
      <c r="S8" s="3">
        <v>6.25</v>
      </c>
      <c r="T8" s="38">
        <v>0</v>
      </c>
      <c r="U8" s="47">
        <f>R8+S8-T8</f>
        <v>13.25</v>
      </c>
      <c r="V8" s="11">
        <v>6</v>
      </c>
      <c r="W8" s="3">
        <v>7</v>
      </c>
      <c r="X8" s="38">
        <v>0</v>
      </c>
      <c r="Y8" s="47">
        <f>V8+W8-X8</f>
        <v>13</v>
      </c>
      <c r="Z8" s="11">
        <v>5</v>
      </c>
      <c r="AA8" s="3">
        <v>5.5</v>
      </c>
      <c r="AB8" s="38">
        <v>0</v>
      </c>
      <c r="AC8" s="47">
        <f>Z8+AA8-AB8</f>
        <v>10.5</v>
      </c>
      <c r="AD8" s="11">
        <v>5</v>
      </c>
      <c r="AE8" s="3">
        <v>6</v>
      </c>
      <c r="AF8" s="38">
        <v>0</v>
      </c>
      <c r="AG8" s="47">
        <f>AD8+AE8-AF8</f>
        <v>11</v>
      </c>
      <c r="AH8" s="48">
        <f>AG8+AC8+Y8+U8+Q8+M8+I8</f>
        <v>73</v>
      </c>
    </row>
    <row r="9" spans="1:34" ht="33" customHeight="1">
      <c r="A9" s="52">
        <v>4</v>
      </c>
      <c r="B9" s="39" t="s">
        <v>65</v>
      </c>
      <c r="C9" s="39" t="s">
        <v>66</v>
      </c>
      <c r="D9" s="41" t="s">
        <v>59</v>
      </c>
      <c r="E9" s="39" t="s">
        <v>40</v>
      </c>
      <c r="F9" s="11">
        <v>4</v>
      </c>
      <c r="G9" s="3">
        <v>3</v>
      </c>
      <c r="H9" s="38">
        <v>0</v>
      </c>
      <c r="I9" s="47">
        <f>F9+G9-H9</f>
        <v>7</v>
      </c>
      <c r="J9" s="11">
        <v>7</v>
      </c>
      <c r="K9" s="3">
        <v>5</v>
      </c>
      <c r="L9" s="38">
        <v>0</v>
      </c>
      <c r="M9" s="47">
        <f>J9+K9-L9</f>
        <v>12</v>
      </c>
      <c r="N9" s="11">
        <v>7</v>
      </c>
      <c r="O9" s="3">
        <v>0.5</v>
      </c>
      <c r="P9" s="38">
        <v>0</v>
      </c>
      <c r="Q9" s="47">
        <f>N9+O9-P9</f>
        <v>7.5</v>
      </c>
      <c r="R9" s="11">
        <v>7</v>
      </c>
      <c r="S9" s="3">
        <v>6</v>
      </c>
      <c r="T9" s="38">
        <v>0</v>
      </c>
      <c r="U9" s="47">
        <f>R9+S9-T9</f>
        <v>13</v>
      </c>
      <c r="V9" s="11">
        <v>5</v>
      </c>
      <c r="W9" s="3">
        <v>6.5</v>
      </c>
      <c r="X9" s="38">
        <v>0</v>
      </c>
      <c r="Y9" s="47">
        <f>V9+W9-X9</f>
        <v>11.5</v>
      </c>
      <c r="Z9" s="11">
        <v>5</v>
      </c>
      <c r="AA9" s="3">
        <v>6</v>
      </c>
      <c r="AB9" s="38">
        <v>0</v>
      </c>
      <c r="AC9" s="47">
        <f>Z9+AA9-AB9</f>
        <v>11</v>
      </c>
      <c r="AD9" s="11">
        <v>7</v>
      </c>
      <c r="AE9" s="3">
        <v>4.5</v>
      </c>
      <c r="AF9" s="38">
        <v>1</v>
      </c>
      <c r="AG9" s="47">
        <f>AD9+AE9-AF9</f>
        <v>10.5</v>
      </c>
      <c r="AH9" s="48">
        <f>AG9+AC9+Y9+U9+Q9+M9+I9</f>
        <v>72.5</v>
      </c>
    </row>
  </sheetData>
  <sheetProtection/>
  <mergeCells count="7">
    <mergeCell ref="V4:Y4"/>
    <mergeCell ref="Z4:AC4"/>
    <mergeCell ref="AD4:AG4"/>
    <mergeCell ref="F4:I4"/>
    <mergeCell ref="J4:M4"/>
    <mergeCell ref="N4:Q4"/>
    <mergeCell ref="R4:U4"/>
  </mergeCells>
  <printOptions/>
  <pageMargins left="0.28" right="0.1968503937007874" top="0.5905511811023623" bottom="0.5905511811023623" header="0.5118110236220472" footer="0.5118110236220472"/>
  <pageSetup fitToHeight="2" fitToWidth="1" horizontalDpi="300" verticalDpi="3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8.8515625" style="0" customWidth="1"/>
    <col min="3" max="3" width="13.00390625" style="0" customWidth="1"/>
    <col min="4" max="4" width="9.7109375" style="0" customWidth="1"/>
    <col min="5" max="5" width="8.00390625" style="0" customWidth="1"/>
    <col min="6" max="7" width="6.28125" style="0" customWidth="1"/>
    <col min="8" max="8" width="5.28125" style="0" customWidth="1"/>
    <col min="9" max="11" width="6.28125" style="0" customWidth="1"/>
    <col min="12" max="12" width="5.28125" style="0" customWidth="1"/>
    <col min="13" max="15" width="6.28125" style="0" customWidth="1"/>
    <col min="16" max="16" width="5.28125" style="0" customWidth="1"/>
    <col min="17" max="19" width="6.28125" style="0" customWidth="1"/>
    <col min="20" max="20" width="5.28125" style="0" customWidth="1"/>
    <col min="21" max="23" width="6.28125" style="0" customWidth="1"/>
    <col min="24" max="24" width="5.28125" style="0" customWidth="1"/>
    <col min="25" max="27" width="6.28125" style="0" customWidth="1"/>
    <col min="28" max="28" width="5.28125" style="0" customWidth="1"/>
    <col min="29" max="31" width="6.28125" style="0" customWidth="1"/>
    <col min="32" max="32" width="5.28125" style="0" customWidth="1"/>
    <col min="33" max="33" width="6.28125" style="0" customWidth="1"/>
    <col min="34" max="34" width="9.00390625" style="0" customWidth="1"/>
  </cols>
  <sheetData>
    <row r="1" spans="1:2" s="1" customFormat="1" ht="23.25">
      <c r="A1" s="19" t="s">
        <v>214</v>
      </c>
      <c r="B1" s="18"/>
    </row>
    <row r="3" spans="3:5" ht="23.25" customHeight="1" thickBot="1">
      <c r="C3" s="2" t="s">
        <v>0</v>
      </c>
      <c r="D3" s="13" t="s">
        <v>209</v>
      </c>
      <c r="E3" s="14"/>
    </row>
    <row r="4" spans="6:34" ht="12.75">
      <c r="F4" s="62" t="s">
        <v>1</v>
      </c>
      <c r="G4" s="63"/>
      <c r="H4" s="64"/>
      <c r="I4" s="65"/>
      <c r="J4" s="62" t="s">
        <v>2</v>
      </c>
      <c r="K4" s="63"/>
      <c r="L4" s="64"/>
      <c r="M4" s="65"/>
      <c r="N4" s="62" t="s">
        <v>3</v>
      </c>
      <c r="O4" s="63"/>
      <c r="P4" s="64"/>
      <c r="Q4" s="65"/>
      <c r="R4" s="62" t="s">
        <v>4</v>
      </c>
      <c r="S4" s="63"/>
      <c r="T4" s="64"/>
      <c r="U4" s="65"/>
      <c r="V4" s="62" t="s">
        <v>15</v>
      </c>
      <c r="W4" s="63"/>
      <c r="X4" s="64"/>
      <c r="Y4" s="65"/>
      <c r="Z4" s="62" t="s">
        <v>5</v>
      </c>
      <c r="AA4" s="63"/>
      <c r="AB4" s="64"/>
      <c r="AC4" s="65"/>
      <c r="AD4" s="62" t="s">
        <v>6</v>
      </c>
      <c r="AE4" s="63"/>
      <c r="AF4" s="64"/>
      <c r="AG4" s="64"/>
      <c r="AH4" s="4" t="s">
        <v>7</v>
      </c>
    </row>
    <row r="5" spans="1:34" s="10" customFormat="1" ht="15">
      <c r="A5" s="5" t="s">
        <v>12</v>
      </c>
      <c r="B5" s="5" t="s">
        <v>8</v>
      </c>
      <c r="C5" s="5" t="s">
        <v>9</v>
      </c>
      <c r="D5" s="5" t="s">
        <v>13</v>
      </c>
      <c r="E5" s="5" t="s">
        <v>19</v>
      </c>
      <c r="F5" s="6" t="s">
        <v>16</v>
      </c>
      <c r="G5" s="7" t="s">
        <v>17</v>
      </c>
      <c r="H5" s="37" t="s">
        <v>18</v>
      </c>
      <c r="I5" s="8" t="s">
        <v>10</v>
      </c>
      <c r="J5" s="6" t="s">
        <v>16</v>
      </c>
      <c r="K5" s="7" t="s">
        <v>17</v>
      </c>
      <c r="L5" s="37" t="s">
        <v>18</v>
      </c>
      <c r="M5" s="8" t="s">
        <v>10</v>
      </c>
      <c r="N5" s="6" t="s">
        <v>16</v>
      </c>
      <c r="O5" s="7" t="s">
        <v>17</v>
      </c>
      <c r="P5" s="37" t="s">
        <v>18</v>
      </c>
      <c r="Q5" s="8" t="s">
        <v>10</v>
      </c>
      <c r="R5" s="6" t="s">
        <v>16</v>
      </c>
      <c r="S5" s="7" t="s">
        <v>17</v>
      </c>
      <c r="T5" s="37" t="s">
        <v>18</v>
      </c>
      <c r="U5" s="8" t="s">
        <v>10</v>
      </c>
      <c r="V5" s="6" t="s">
        <v>16</v>
      </c>
      <c r="W5" s="7" t="s">
        <v>17</v>
      </c>
      <c r="X5" s="37" t="s">
        <v>18</v>
      </c>
      <c r="Y5" s="8" t="s">
        <v>10</v>
      </c>
      <c r="Z5" s="6" t="s">
        <v>16</v>
      </c>
      <c r="AA5" s="7" t="s">
        <v>17</v>
      </c>
      <c r="AB5" s="37" t="s">
        <v>18</v>
      </c>
      <c r="AC5" s="8" t="s">
        <v>10</v>
      </c>
      <c r="AD5" s="6" t="s">
        <v>16</v>
      </c>
      <c r="AE5" s="7" t="s">
        <v>17</v>
      </c>
      <c r="AF5" s="37" t="s">
        <v>18</v>
      </c>
      <c r="AG5" s="8" t="s">
        <v>10</v>
      </c>
      <c r="AH5" s="9" t="s">
        <v>11</v>
      </c>
    </row>
    <row r="6" spans="1:34" ht="33" customHeight="1">
      <c r="A6" s="52">
        <v>1</v>
      </c>
      <c r="B6" s="39" t="s">
        <v>194</v>
      </c>
      <c r="C6" s="39" t="s">
        <v>128</v>
      </c>
      <c r="D6" s="41" t="s">
        <v>132</v>
      </c>
      <c r="E6" s="39" t="s">
        <v>52</v>
      </c>
      <c r="F6" s="11">
        <v>10</v>
      </c>
      <c r="G6" s="3">
        <v>6</v>
      </c>
      <c r="H6" s="38">
        <v>0</v>
      </c>
      <c r="I6" s="47">
        <f>F6+G6-H6</f>
        <v>16</v>
      </c>
      <c r="J6" s="11">
        <v>10</v>
      </c>
      <c r="K6" s="3">
        <v>7</v>
      </c>
      <c r="L6" s="38">
        <v>0</v>
      </c>
      <c r="M6" s="47">
        <f>J6+K6-L6</f>
        <v>17</v>
      </c>
      <c r="N6" s="11">
        <v>7</v>
      </c>
      <c r="O6" s="3">
        <v>7.25</v>
      </c>
      <c r="P6" s="38">
        <v>0</v>
      </c>
      <c r="Q6" s="47">
        <f>N6+O6-P6</f>
        <v>14.25</v>
      </c>
      <c r="R6" s="11">
        <v>7</v>
      </c>
      <c r="S6" s="3">
        <v>8.25</v>
      </c>
      <c r="T6" s="38">
        <v>0</v>
      </c>
      <c r="U6" s="47">
        <f>R6+S6-T6</f>
        <v>15.25</v>
      </c>
      <c r="V6" s="11">
        <v>9</v>
      </c>
      <c r="W6" s="3">
        <v>8.5</v>
      </c>
      <c r="X6" s="38">
        <v>0</v>
      </c>
      <c r="Y6" s="47">
        <f>V6+W6-X6</f>
        <v>17.5</v>
      </c>
      <c r="Z6" s="11">
        <v>9</v>
      </c>
      <c r="AA6" s="3">
        <v>8</v>
      </c>
      <c r="AB6" s="38">
        <v>0</v>
      </c>
      <c r="AC6" s="47">
        <f>Z6+AA6-AB6</f>
        <v>17</v>
      </c>
      <c r="AD6" s="11">
        <v>6</v>
      </c>
      <c r="AE6" s="3">
        <v>6.5</v>
      </c>
      <c r="AF6" s="38">
        <v>0</v>
      </c>
      <c r="AG6" s="47">
        <f>AD6+AE6-AF6</f>
        <v>12.5</v>
      </c>
      <c r="AH6" s="48">
        <f>AG6+AC6+Y6+U6+Q6+M6+I6</f>
        <v>109.5</v>
      </c>
    </row>
    <row r="7" spans="1:34" ht="33" customHeight="1">
      <c r="A7" s="52">
        <v>2</v>
      </c>
      <c r="B7" s="39" t="s">
        <v>69</v>
      </c>
      <c r="C7" s="39" t="s">
        <v>106</v>
      </c>
      <c r="D7" s="41" t="s">
        <v>104</v>
      </c>
      <c r="E7" s="39" t="s">
        <v>52</v>
      </c>
      <c r="F7" s="11">
        <v>4</v>
      </c>
      <c r="G7" s="3">
        <v>2.5</v>
      </c>
      <c r="H7" s="38">
        <v>0</v>
      </c>
      <c r="I7" s="47">
        <f>F7+G7-H7</f>
        <v>6.5</v>
      </c>
      <c r="J7" s="11">
        <v>7</v>
      </c>
      <c r="K7" s="3">
        <v>2.5</v>
      </c>
      <c r="L7" s="38">
        <v>0</v>
      </c>
      <c r="M7" s="47">
        <f>J7+K7-L7</f>
        <v>9.5</v>
      </c>
      <c r="N7" s="11">
        <v>5</v>
      </c>
      <c r="O7" s="3">
        <v>7</v>
      </c>
      <c r="P7" s="38">
        <v>0</v>
      </c>
      <c r="Q7" s="47">
        <f>N7+O7-P7</f>
        <v>12</v>
      </c>
      <c r="R7" s="11">
        <v>6</v>
      </c>
      <c r="S7" s="3">
        <v>6</v>
      </c>
      <c r="T7" s="38">
        <v>0</v>
      </c>
      <c r="U7" s="47">
        <f>R7+S7-T7</f>
        <v>12</v>
      </c>
      <c r="V7" s="11">
        <v>6</v>
      </c>
      <c r="W7" s="3">
        <v>8</v>
      </c>
      <c r="X7" s="38">
        <v>0</v>
      </c>
      <c r="Y7" s="47">
        <f>V7+W7-X7</f>
        <v>14</v>
      </c>
      <c r="Z7" s="11">
        <v>4</v>
      </c>
      <c r="AA7" s="3">
        <v>8</v>
      </c>
      <c r="AB7" s="38">
        <v>0</v>
      </c>
      <c r="AC7" s="47">
        <f>Z7+AA7-AB7</f>
        <v>12</v>
      </c>
      <c r="AD7" s="11">
        <v>4</v>
      </c>
      <c r="AE7" s="3">
        <v>5</v>
      </c>
      <c r="AF7" s="38">
        <v>0</v>
      </c>
      <c r="AG7" s="47">
        <f>AD7+AE7-AF7</f>
        <v>9</v>
      </c>
      <c r="AH7" s="48">
        <f>AG7+AC7+Y7+U7+Q7+M7+I7</f>
        <v>75</v>
      </c>
    </row>
  </sheetData>
  <sheetProtection/>
  <mergeCells count="7">
    <mergeCell ref="AD4:AG4"/>
    <mergeCell ref="F4:I4"/>
    <mergeCell ref="J4:M4"/>
    <mergeCell ref="N4:Q4"/>
    <mergeCell ref="R4:U4"/>
    <mergeCell ref="V4:Y4"/>
    <mergeCell ref="Z4:AC4"/>
  </mergeCells>
  <printOptions/>
  <pageMargins left="0.28" right="0.1968503937007874" top="0.5905511811023623" bottom="0.5905511811023623" header="0.5118110236220472" footer="0.5118110236220472"/>
  <pageSetup fitToHeight="2" fitToWidth="1" horizontalDpi="300" verticalDpi="3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8.8515625" style="0" customWidth="1"/>
    <col min="3" max="3" width="13.00390625" style="0" customWidth="1"/>
    <col min="4" max="4" width="9.7109375" style="0" customWidth="1"/>
    <col min="5" max="5" width="8.00390625" style="0" customWidth="1"/>
    <col min="6" max="7" width="6.28125" style="0" customWidth="1"/>
    <col min="8" max="8" width="5.28125" style="0" customWidth="1"/>
    <col min="9" max="11" width="6.28125" style="0" customWidth="1"/>
    <col min="12" max="12" width="5.28125" style="0" customWidth="1"/>
    <col min="13" max="15" width="6.28125" style="0" customWidth="1"/>
    <col min="16" max="16" width="5.28125" style="0" customWidth="1"/>
    <col min="17" max="19" width="6.28125" style="0" customWidth="1"/>
    <col min="20" max="20" width="5.28125" style="0" customWidth="1"/>
    <col min="21" max="23" width="6.28125" style="0" customWidth="1"/>
    <col min="24" max="24" width="5.28125" style="0" customWidth="1"/>
    <col min="25" max="27" width="6.28125" style="0" customWidth="1"/>
    <col min="28" max="28" width="5.28125" style="0" customWidth="1"/>
    <col min="29" max="31" width="6.28125" style="0" customWidth="1"/>
    <col min="32" max="32" width="5.28125" style="0" customWidth="1"/>
    <col min="33" max="33" width="6.28125" style="0" customWidth="1"/>
    <col min="34" max="34" width="9.00390625" style="0" customWidth="1"/>
  </cols>
  <sheetData>
    <row r="1" spans="1:2" s="1" customFormat="1" ht="23.25">
      <c r="A1" s="19" t="s">
        <v>214</v>
      </c>
      <c r="B1" s="18"/>
    </row>
    <row r="3" spans="3:5" ht="23.25" customHeight="1" thickBot="1">
      <c r="C3" s="2" t="s">
        <v>0</v>
      </c>
      <c r="D3" s="13" t="s">
        <v>210</v>
      </c>
      <c r="E3" s="14"/>
    </row>
    <row r="4" spans="6:34" ht="12.75">
      <c r="F4" s="62" t="s">
        <v>1</v>
      </c>
      <c r="G4" s="63"/>
      <c r="H4" s="64"/>
      <c r="I4" s="65"/>
      <c r="J4" s="62" t="s">
        <v>2</v>
      </c>
      <c r="K4" s="63"/>
      <c r="L4" s="64"/>
      <c r="M4" s="65"/>
      <c r="N4" s="62" t="s">
        <v>3</v>
      </c>
      <c r="O4" s="63"/>
      <c r="P4" s="64"/>
      <c r="Q4" s="65"/>
      <c r="R4" s="62" t="s">
        <v>4</v>
      </c>
      <c r="S4" s="63"/>
      <c r="T4" s="64"/>
      <c r="U4" s="65"/>
      <c r="V4" s="62" t="s">
        <v>15</v>
      </c>
      <c r="W4" s="63"/>
      <c r="X4" s="64"/>
      <c r="Y4" s="65"/>
      <c r="Z4" s="62" t="s">
        <v>5</v>
      </c>
      <c r="AA4" s="63"/>
      <c r="AB4" s="64"/>
      <c r="AC4" s="65"/>
      <c r="AD4" s="62" t="s">
        <v>6</v>
      </c>
      <c r="AE4" s="63"/>
      <c r="AF4" s="64"/>
      <c r="AG4" s="64"/>
      <c r="AH4" s="4" t="s">
        <v>7</v>
      </c>
    </row>
    <row r="5" spans="1:34" s="10" customFormat="1" ht="15">
      <c r="A5" s="5" t="s">
        <v>12</v>
      </c>
      <c r="B5" s="5" t="s">
        <v>8</v>
      </c>
      <c r="C5" s="5" t="s">
        <v>9</v>
      </c>
      <c r="D5" s="5" t="s">
        <v>13</v>
      </c>
      <c r="E5" s="5" t="s">
        <v>19</v>
      </c>
      <c r="F5" s="6" t="s">
        <v>16</v>
      </c>
      <c r="G5" s="7" t="s">
        <v>17</v>
      </c>
      <c r="H5" s="37" t="s">
        <v>18</v>
      </c>
      <c r="I5" s="8" t="s">
        <v>10</v>
      </c>
      <c r="J5" s="6" t="s">
        <v>16</v>
      </c>
      <c r="K5" s="7" t="s">
        <v>17</v>
      </c>
      <c r="L5" s="37" t="s">
        <v>18</v>
      </c>
      <c r="M5" s="8" t="s">
        <v>10</v>
      </c>
      <c r="N5" s="6" t="s">
        <v>16</v>
      </c>
      <c r="O5" s="7" t="s">
        <v>17</v>
      </c>
      <c r="P5" s="37" t="s">
        <v>18</v>
      </c>
      <c r="Q5" s="8" t="s">
        <v>10</v>
      </c>
      <c r="R5" s="6" t="s">
        <v>16</v>
      </c>
      <c r="S5" s="7" t="s">
        <v>17</v>
      </c>
      <c r="T5" s="37" t="s">
        <v>18</v>
      </c>
      <c r="U5" s="8" t="s">
        <v>10</v>
      </c>
      <c r="V5" s="6" t="s">
        <v>16</v>
      </c>
      <c r="W5" s="7" t="s">
        <v>17</v>
      </c>
      <c r="X5" s="37" t="s">
        <v>18</v>
      </c>
      <c r="Y5" s="8" t="s">
        <v>10</v>
      </c>
      <c r="Z5" s="6" t="s">
        <v>16</v>
      </c>
      <c r="AA5" s="7" t="s">
        <v>17</v>
      </c>
      <c r="AB5" s="37" t="s">
        <v>18</v>
      </c>
      <c r="AC5" s="8" t="s">
        <v>10</v>
      </c>
      <c r="AD5" s="6" t="s">
        <v>16</v>
      </c>
      <c r="AE5" s="7" t="s">
        <v>17</v>
      </c>
      <c r="AF5" s="37" t="s">
        <v>18</v>
      </c>
      <c r="AG5" s="8" t="s">
        <v>10</v>
      </c>
      <c r="AH5" s="9" t="s">
        <v>11</v>
      </c>
    </row>
    <row r="6" spans="1:34" ht="33" customHeight="1">
      <c r="A6" s="52">
        <v>1</v>
      </c>
      <c r="B6" s="39" t="s">
        <v>107</v>
      </c>
      <c r="C6" s="39" t="s">
        <v>108</v>
      </c>
      <c r="D6" s="41" t="s">
        <v>104</v>
      </c>
      <c r="E6" s="39" t="s">
        <v>56</v>
      </c>
      <c r="F6" s="11">
        <v>10</v>
      </c>
      <c r="G6" s="3">
        <v>7</v>
      </c>
      <c r="H6" s="38">
        <v>0</v>
      </c>
      <c r="I6" s="47">
        <f aca="true" t="shared" si="0" ref="I6:I12">F6+G6-H6</f>
        <v>17</v>
      </c>
      <c r="J6" s="11">
        <v>10</v>
      </c>
      <c r="K6" s="3">
        <v>6</v>
      </c>
      <c r="L6" s="38">
        <v>0</v>
      </c>
      <c r="M6" s="47">
        <f aca="true" t="shared" si="1" ref="M6:M12">J6+K6-L6</f>
        <v>16</v>
      </c>
      <c r="N6" s="11">
        <v>7</v>
      </c>
      <c r="O6" s="3">
        <v>8.5</v>
      </c>
      <c r="P6" s="38">
        <v>0</v>
      </c>
      <c r="Q6" s="47">
        <f aca="true" t="shared" si="2" ref="Q6:Q12">N6+O6-P6</f>
        <v>15.5</v>
      </c>
      <c r="R6" s="11">
        <v>7</v>
      </c>
      <c r="S6" s="3">
        <v>9.25</v>
      </c>
      <c r="T6" s="38">
        <v>0</v>
      </c>
      <c r="U6" s="47">
        <f aca="true" t="shared" si="3" ref="U6:U12">R6+S6-T6</f>
        <v>16.25</v>
      </c>
      <c r="V6" s="11">
        <v>9</v>
      </c>
      <c r="W6" s="3">
        <v>8.5</v>
      </c>
      <c r="X6" s="38">
        <v>0</v>
      </c>
      <c r="Y6" s="47">
        <f aca="true" t="shared" si="4" ref="Y6:Y12">V6+W6-X6</f>
        <v>17.5</v>
      </c>
      <c r="Z6" s="11">
        <v>8</v>
      </c>
      <c r="AA6" s="3">
        <v>8.5</v>
      </c>
      <c r="AB6" s="38">
        <v>0</v>
      </c>
      <c r="AC6" s="47">
        <f aca="true" t="shared" si="5" ref="AC6:AC12">Z6+AA6-AB6</f>
        <v>16.5</v>
      </c>
      <c r="AD6" s="11">
        <v>9</v>
      </c>
      <c r="AE6" s="3">
        <v>8</v>
      </c>
      <c r="AF6" s="38">
        <v>0.5</v>
      </c>
      <c r="AG6" s="47">
        <f aca="true" t="shared" si="6" ref="AG6:AG12">AD6+AE6-AF6</f>
        <v>16.5</v>
      </c>
      <c r="AH6" s="48">
        <f aca="true" t="shared" si="7" ref="AH6:AH12">AG6+AC6+Y6+U6+Q6+M6+I6</f>
        <v>115.25</v>
      </c>
    </row>
    <row r="7" spans="1:34" ht="33" customHeight="1">
      <c r="A7" s="52">
        <v>2</v>
      </c>
      <c r="B7" s="39" t="s">
        <v>195</v>
      </c>
      <c r="C7" s="39" t="s">
        <v>196</v>
      </c>
      <c r="D7" s="41" t="s">
        <v>132</v>
      </c>
      <c r="E7" s="39" t="s">
        <v>56</v>
      </c>
      <c r="F7" s="11">
        <v>10</v>
      </c>
      <c r="G7" s="3">
        <v>5.5</v>
      </c>
      <c r="H7" s="38">
        <v>0</v>
      </c>
      <c r="I7" s="47">
        <f t="shared" si="0"/>
        <v>15.5</v>
      </c>
      <c r="J7" s="11">
        <v>10</v>
      </c>
      <c r="K7" s="3">
        <v>6.5</v>
      </c>
      <c r="L7" s="38">
        <v>0</v>
      </c>
      <c r="M7" s="47">
        <f t="shared" si="1"/>
        <v>16.5</v>
      </c>
      <c r="N7" s="11">
        <v>7</v>
      </c>
      <c r="O7" s="3">
        <v>9.75</v>
      </c>
      <c r="P7" s="38">
        <v>0</v>
      </c>
      <c r="Q7" s="47">
        <f t="shared" si="2"/>
        <v>16.75</v>
      </c>
      <c r="R7" s="11">
        <v>7</v>
      </c>
      <c r="S7" s="3">
        <v>9.25</v>
      </c>
      <c r="T7" s="38">
        <v>0</v>
      </c>
      <c r="U7" s="47">
        <f t="shared" si="3"/>
        <v>16.25</v>
      </c>
      <c r="V7" s="11">
        <v>9</v>
      </c>
      <c r="W7" s="3">
        <v>9</v>
      </c>
      <c r="X7" s="38">
        <v>0</v>
      </c>
      <c r="Y7" s="47">
        <f t="shared" si="4"/>
        <v>18</v>
      </c>
      <c r="Z7" s="11">
        <v>9</v>
      </c>
      <c r="AA7" s="3">
        <v>7.5</v>
      </c>
      <c r="AB7" s="38">
        <v>0</v>
      </c>
      <c r="AC7" s="47">
        <f t="shared" si="5"/>
        <v>16.5</v>
      </c>
      <c r="AD7" s="11">
        <v>6</v>
      </c>
      <c r="AE7" s="3">
        <v>7</v>
      </c>
      <c r="AF7" s="38">
        <v>0</v>
      </c>
      <c r="AG7" s="47">
        <f t="shared" si="6"/>
        <v>13</v>
      </c>
      <c r="AH7" s="48">
        <f t="shared" si="7"/>
        <v>112.5</v>
      </c>
    </row>
    <row r="8" spans="1:34" ht="33" customHeight="1">
      <c r="A8" s="52">
        <v>3</v>
      </c>
      <c r="B8" s="39" t="s">
        <v>201</v>
      </c>
      <c r="C8" s="39" t="s">
        <v>202</v>
      </c>
      <c r="D8" s="41" t="s">
        <v>132</v>
      </c>
      <c r="E8" s="39" t="s">
        <v>56</v>
      </c>
      <c r="F8" s="11">
        <v>10</v>
      </c>
      <c r="G8" s="3">
        <v>6</v>
      </c>
      <c r="H8" s="38">
        <v>0</v>
      </c>
      <c r="I8" s="47">
        <f t="shared" si="0"/>
        <v>16</v>
      </c>
      <c r="J8" s="11">
        <v>10</v>
      </c>
      <c r="K8" s="3">
        <v>6.5</v>
      </c>
      <c r="L8" s="38">
        <v>0</v>
      </c>
      <c r="M8" s="47">
        <f t="shared" si="1"/>
        <v>16.5</v>
      </c>
      <c r="N8" s="11">
        <v>7</v>
      </c>
      <c r="O8" s="3">
        <v>9</v>
      </c>
      <c r="P8" s="38">
        <v>0</v>
      </c>
      <c r="Q8" s="47">
        <f t="shared" si="2"/>
        <v>16</v>
      </c>
      <c r="R8" s="11">
        <v>7</v>
      </c>
      <c r="S8" s="3">
        <v>8.5</v>
      </c>
      <c r="T8" s="38">
        <v>0</v>
      </c>
      <c r="U8" s="47">
        <f t="shared" si="3"/>
        <v>15.5</v>
      </c>
      <c r="V8" s="11">
        <v>8</v>
      </c>
      <c r="W8" s="3">
        <v>8.5</v>
      </c>
      <c r="X8" s="38">
        <v>0</v>
      </c>
      <c r="Y8" s="47">
        <f t="shared" si="4"/>
        <v>16.5</v>
      </c>
      <c r="Z8" s="11">
        <v>9</v>
      </c>
      <c r="AA8" s="3">
        <v>7.5</v>
      </c>
      <c r="AB8" s="38">
        <v>0</v>
      </c>
      <c r="AC8" s="47">
        <f t="shared" si="5"/>
        <v>16.5</v>
      </c>
      <c r="AD8" s="11">
        <v>6</v>
      </c>
      <c r="AE8" s="3">
        <v>6</v>
      </c>
      <c r="AF8" s="38">
        <v>0</v>
      </c>
      <c r="AG8" s="47">
        <f t="shared" si="6"/>
        <v>12</v>
      </c>
      <c r="AH8" s="48">
        <f t="shared" si="7"/>
        <v>109</v>
      </c>
    </row>
    <row r="9" spans="1:34" ht="33" customHeight="1">
      <c r="A9" s="52">
        <v>4</v>
      </c>
      <c r="B9" s="39" t="s">
        <v>199</v>
      </c>
      <c r="C9" s="39" t="s">
        <v>200</v>
      </c>
      <c r="D9" s="41" t="s">
        <v>132</v>
      </c>
      <c r="E9" s="39" t="s">
        <v>56</v>
      </c>
      <c r="F9" s="11">
        <v>10</v>
      </c>
      <c r="G9" s="3">
        <v>4.5</v>
      </c>
      <c r="H9" s="38">
        <v>0</v>
      </c>
      <c r="I9" s="47">
        <f t="shared" si="0"/>
        <v>14.5</v>
      </c>
      <c r="J9" s="11">
        <v>10</v>
      </c>
      <c r="K9" s="3">
        <v>7.5</v>
      </c>
      <c r="L9" s="38">
        <v>0</v>
      </c>
      <c r="M9" s="47">
        <f t="shared" si="1"/>
        <v>17.5</v>
      </c>
      <c r="N9" s="11">
        <v>7</v>
      </c>
      <c r="O9" s="3">
        <v>7.25</v>
      </c>
      <c r="P9" s="38">
        <v>0</v>
      </c>
      <c r="Q9" s="47">
        <f t="shared" si="2"/>
        <v>14.25</v>
      </c>
      <c r="R9" s="11">
        <v>7</v>
      </c>
      <c r="S9" s="3">
        <v>7.5</v>
      </c>
      <c r="T9" s="38">
        <v>0</v>
      </c>
      <c r="U9" s="47">
        <f t="shared" si="3"/>
        <v>14.5</v>
      </c>
      <c r="V9" s="11">
        <v>9</v>
      </c>
      <c r="W9" s="3">
        <v>9</v>
      </c>
      <c r="X9" s="38">
        <v>0</v>
      </c>
      <c r="Y9" s="47">
        <f t="shared" si="4"/>
        <v>18</v>
      </c>
      <c r="Z9" s="11">
        <v>9</v>
      </c>
      <c r="AA9" s="3">
        <v>8.5</v>
      </c>
      <c r="AB9" s="38">
        <v>0</v>
      </c>
      <c r="AC9" s="47">
        <f t="shared" si="5"/>
        <v>17.5</v>
      </c>
      <c r="AD9" s="11">
        <v>6</v>
      </c>
      <c r="AE9" s="3">
        <v>6.5</v>
      </c>
      <c r="AF9" s="38">
        <v>0</v>
      </c>
      <c r="AG9" s="47">
        <f t="shared" si="6"/>
        <v>12.5</v>
      </c>
      <c r="AH9" s="48">
        <f t="shared" si="7"/>
        <v>108.75</v>
      </c>
    </row>
    <row r="10" spans="1:34" ht="33" customHeight="1">
      <c r="A10" s="52">
        <v>5</v>
      </c>
      <c r="B10" s="39" t="s">
        <v>197</v>
      </c>
      <c r="C10" s="39" t="s">
        <v>198</v>
      </c>
      <c r="D10" s="41" t="s">
        <v>132</v>
      </c>
      <c r="E10" s="39" t="s">
        <v>56</v>
      </c>
      <c r="F10" s="11">
        <v>10</v>
      </c>
      <c r="G10" s="3">
        <v>6.5</v>
      </c>
      <c r="H10" s="38">
        <v>0</v>
      </c>
      <c r="I10" s="47">
        <f t="shared" si="0"/>
        <v>16.5</v>
      </c>
      <c r="J10" s="11">
        <v>10</v>
      </c>
      <c r="K10" s="3">
        <v>6.5</v>
      </c>
      <c r="L10" s="38">
        <v>0</v>
      </c>
      <c r="M10" s="47">
        <f t="shared" si="1"/>
        <v>16.5</v>
      </c>
      <c r="N10" s="11">
        <v>7</v>
      </c>
      <c r="O10" s="3">
        <v>7.5</v>
      </c>
      <c r="P10" s="38">
        <v>0</v>
      </c>
      <c r="Q10" s="47">
        <f t="shared" si="2"/>
        <v>14.5</v>
      </c>
      <c r="R10" s="11">
        <v>7</v>
      </c>
      <c r="S10" s="3">
        <v>8.25</v>
      </c>
      <c r="T10" s="38">
        <v>0</v>
      </c>
      <c r="U10" s="47">
        <f t="shared" si="3"/>
        <v>15.25</v>
      </c>
      <c r="V10" s="11">
        <v>8</v>
      </c>
      <c r="W10" s="3">
        <v>8.5</v>
      </c>
      <c r="X10" s="38">
        <v>0</v>
      </c>
      <c r="Y10" s="47">
        <f t="shared" si="4"/>
        <v>16.5</v>
      </c>
      <c r="Z10" s="11">
        <v>8</v>
      </c>
      <c r="AA10" s="3">
        <v>7.5</v>
      </c>
      <c r="AB10" s="38">
        <v>0</v>
      </c>
      <c r="AC10" s="47">
        <f t="shared" si="5"/>
        <v>15.5</v>
      </c>
      <c r="AD10" s="11">
        <v>5</v>
      </c>
      <c r="AE10" s="3">
        <v>6.5</v>
      </c>
      <c r="AF10" s="38">
        <v>0</v>
      </c>
      <c r="AG10" s="47">
        <f t="shared" si="6"/>
        <v>11.5</v>
      </c>
      <c r="AH10" s="48">
        <f t="shared" si="7"/>
        <v>106.25</v>
      </c>
    </row>
    <row r="11" spans="1:34" ht="33" customHeight="1">
      <c r="A11" s="52">
        <v>5</v>
      </c>
      <c r="B11" s="39" t="s">
        <v>203</v>
      </c>
      <c r="C11" s="39" t="s">
        <v>204</v>
      </c>
      <c r="D11" s="41" t="s">
        <v>132</v>
      </c>
      <c r="E11" s="39" t="s">
        <v>56</v>
      </c>
      <c r="F11" s="11">
        <v>10</v>
      </c>
      <c r="G11" s="3">
        <v>5.5</v>
      </c>
      <c r="H11" s="38">
        <v>0</v>
      </c>
      <c r="I11" s="47">
        <f t="shared" si="0"/>
        <v>15.5</v>
      </c>
      <c r="J11" s="11">
        <v>10</v>
      </c>
      <c r="K11" s="3">
        <v>6</v>
      </c>
      <c r="L11" s="38">
        <v>0</v>
      </c>
      <c r="M11" s="47">
        <f t="shared" si="1"/>
        <v>16</v>
      </c>
      <c r="N11" s="11">
        <v>7</v>
      </c>
      <c r="O11" s="3">
        <v>8.25</v>
      </c>
      <c r="P11" s="38">
        <v>0</v>
      </c>
      <c r="Q11" s="47">
        <f t="shared" si="2"/>
        <v>15.25</v>
      </c>
      <c r="R11" s="11">
        <v>7</v>
      </c>
      <c r="S11" s="3">
        <v>7.5</v>
      </c>
      <c r="T11" s="38">
        <v>0</v>
      </c>
      <c r="U11" s="47">
        <f t="shared" si="3"/>
        <v>14.5</v>
      </c>
      <c r="V11" s="11">
        <v>8</v>
      </c>
      <c r="W11" s="3">
        <v>8.5</v>
      </c>
      <c r="X11" s="38">
        <v>0</v>
      </c>
      <c r="Y11" s="47">
        <f t="shared" si="4"/>
        <v>16.5</v>
      </c>
      <c r="Z11" s="11">
        <v>9</v>
      </c>
      <c r="AA11" s="3">
        <v>7.5</v>
      </c>
      <c r="AB11" s="38">
        <v>0</v>
      </c>
      <c r="AC11" s="47">
        <f t="shared" si="5"/>
        <v>16.5</v>
      </c>
      <c r="AD11" s="11">
        <v>6</v>
      </c>
      <c r="AE11" s="3">
        <v>6</v>
      </c>
      <c r="AF11" s="38">
        <v>0</v>
      </c>
      <c r="AG11" s="47">
        <f t="shared" si="6"/>
        <v>12</v>
      </c>
      <c r="AH11" s="48">
        <f t="shared" si="7"/>
        <v>106.25</v>
      </c>
    </row>
    <row r="12" spans="1:34" ht="33" customHeight="1">
      <c r="A12" s="52">
        <v>7</v>
      </c>
      <c r="B12" s="39" t="s">
        <v>205</v>
      </c>
      <c r="C12" s="39" t="s">
        <v>206</v>
      </c>
      <c r="D12" s="41" t="s">
        <v>132</v>
      </c>
      <c r="E12" s="39" t="s">
        <v>56</v>
      </c>
      <c r="F12" s="11">
        <v>4</v>
      </c>
      <c r="G12" s="3">
        <v>3</v>
      </c>
      <c r="H12" s="38">
        <v>0</v>
      </c>
      <c r="I12" s="47">
        <f t="shared" si="0"/>
        <v>7</v>
      </c>
      <c r="J12" s="11">
        <v>10</v>
      </c>
      <c r="K12" s="3">
        <v>5</v>
      </c>
      <c r="L12" s="38">
        <v>0</v>
      </c>
      <c r="M12" s="47">
        <f t="shared" si="1"/>
        <v>15</v>
      </c>
      <c r="N12" s="11">
        <v>7</v>
      </c>
      <c r="O12" s="3">
        <v>9</v>
      </c>
      <c r="P12" s="38">
        <v>0</v>
      </c>
      <c r="Q12" s="47">
        <f t="shared" si="2"/>
        <v>16</v>
      </c>
      <c r="R12" s="11">
        <v>7</v>
      </c>
      <c r="S12" s="3">
        <v>8.5</v>
      </c>
      <c r="T12" s="38">
        <v>0</v>
      </c>
      <c r="U12" s="47">
        <f t="shared" si="3"/>
        <v>15.5</v>
      </c>
      <c r="V12" s="11">
        <v>10</v>
      </c>
      <c r="W12" s="3">
        <v>9</v>
      </c>
      <c r="X12" s="38">
        <v>0</v>
      </c>
      <c r="Y12" s="47">
        <f t="shared" si="4"/>
        <v>19</v>
      </c>
      <c r="Z12" s="11">
        <v>9</v>
      </c>
      <c r="AA12" s="3">
        <v>8</v>
      </c>
      <c r="AB12" s="38">
        <v>0</v>
      </c>
      <c r="AC12" s="47">
        <f t="shared" si="5"/>
        <v>17</v>
      </c>
      <c r="AD12" s="11">
        <v>6</v>
      </c>
      <c r="AE12" s="3">
        <v>6.5</v>
      </c>
      <c r="AF12" s="38">
        <v>0</v>
      </c>
      <c r="AG12" s="47">
        <f t="shared" si="6"/>
        <v>12.5</v>
      </c>
      <c r="AH12" s="48">
        <f t="shared" si="7"/>
        <v>102</v>
      </c>
    </row>
  </sheetData>
  <sheetProtection/>
  <mergeCells count="7">
    <mergeCell ref="AD4:AG4"/>
    <mergeCell ref="F4:I4"/>
    <mergeCell ref="J4:M4"/>
    <mergeCell ref="N4:Q4"/>
    <mergeCell ref="R4:U4"/>
    <mergeCell ref="V4:Y4"/>
    <mergeCell ref="Z4:AC4"/>
  </mergeCells>
  <printOptions/>
  <pageMargins left="0.28" right="0.1968503937007874" top="0.5905511811023623" bottom="0.5905511811023623" header="0.5118110236220472" footer="0.5118110236220472"/>
  <pageSetup fitToHeight="2" fitToWidth="1" horizontalDpi="300" verticalDpi="3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zoomScale="55" zoomScaleNormal="55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8.8515625" style="0" customWidth="1"/>
    <col min="3" max="3" width="13.00390625" style="0" customWidth="1"/>
    <col min="4" max="4" width="9.7109375" style="0" customWidth="1"/>
    <col min="5" max="5" width="14.140625" style="0" bestFit="1" customWidth="1"/>
    <col min="6" max="7" width="6.28125" style="0" customWidth="1"/>
    <col min="8" max="8" width="5.28125" style="0" customWidth="1"/>
    <col min="9" max="11" width="6.28125" style="0" customWidth="1"/>
    <col min="12" max="12" width="5.28125" style="0" customWidth="1"/>
    <col min="13" max="15" width="6.28125" style="0" customWidth="1"/>
    <col min="16" max="16" width="5.28125" style="0" customWidth="1"/>
    <col min="17" max="19" width="6.28125" style="0" customWidth="1"/>
    <col min="20" max="20" width="5.28125" style="0" customWidth="1"/>
    <col min="21" max="23" width="6.28125" style="0" customWidth="1"/>
    <col min="24" max="24" width="5.28125" style="0" customWidth="1"/>
    <col min="25" max="27" width="6.28125" style="0" customWidth="1"/>
    <col min="28" max="28" width="5.28125" style="0" customWidth="1"/>
    <col min="29" max="31" width="6.28125" style="0" customWidth="1"/>
    <col min="32" max="32" width="5.28125" style="0" customWidth="1"/>
    <col min="33" max="33" width="6.28125" style="0" customWidth="1"/>
    <col min="34" max="34" width="9.00390625" style="0" customWidth="1"/>
  </cols>
  <sheetData>
    <row r="1" spans="1:2" s="1" customFormat="1" ht="23.25">
      <c r="A1" s="19" t="s">
        <v>214</v>
      </c>
      <c r="B1" s="18"/>
    </row>
    <row r="3" spans="3:5" ht="23.25" customHeight="1" thickBot="1">
      <c r="C3" s="2" t="s">
        <v>0</v>
      </c>
      <c r="D3" s="13" t="s">
        <v>212</v>
      </c>
      <c r="E3" s="14"/>
    </row>
    <row r="4" spans="6:34" ht="12.75">
      <c r="F4" s="62" t="s">
        <v>1</v>
      </c>
      <c r="G4" s="63"/>
      <c r="H4" s="64"/>
      <c r="I4" s="65"/>
      <c r="J4" s="62" t="s">
        <v>2</v>
      </c>
      <c r="K4" s="63"/>
      <c r="L4" s="64"/>
      <c r="M4" s="65"/>
      <c r="N4" s="62" t="s">
        <v>3</v>
      </c>
      <c r="O4" s="63"/>
      <c r="P4" s="64"/>
      <c r="Q4" s="65"/>
      <c r="R4" s="62" t="s">
        <v>4</v>
      </c>
      <c r="S4" s="63"/>
      <c r="T4" s="64"/>
      <c r="U4" s="65"/>
      <c r="V4" s="62" t="s">
        <v>15</v>
      </c>
      <c r="W4" s="63"/>
      <c r="X4" s="64"/>
      <c r="Y4" s="65"/>
      <c r="Z4" s="62" t="s">
        <v>5</v>
      </c>
      <c r="AA4" s="63"/>
      <c r="AB4" s="64"/>
      <c r="AC4" s="65"/>
      <c r="AD4" s="62" t="s">
        <v>6</v>
      </c>
      <c r="AE4" s="63"/>
      <c r="AF4" s="64"/>
      <c r="AG4" s="64"/>
      <c r="AH4" s="4" t="s">
        <v>7</v>
      </c>
    </row>
    <row r="5" spans="1:34" s="10" customFormat="1" ht="15">
      <c r="A5" s="5" t="s">
        <v>12</v>
      </c>
      <c r="B5" s="5" t="s">
        <v>8</v>
      </c>
      <c r="C5" s="5" t="s">
        <v>9</v>
      </c>
      <c r="D5" s="5" t="s">
        <v>13</v>
      </c>
      <c r="E5" s="5" t="s">
        <v>19</v>
      </c>
      <c r="F5" s="6" t="s">
        <v>16</v>
      </c>
      <c r="G5" s="7" t="s">
        <v>17</v>
      </c>
      <c r="H5" s="37" t="s">
        <v>18</v>
      </c>
      <c r="I5" s="8" t="s">
        <v>10</v>
      </c>
      <c r="J5" s="6" t="s">
        <v>16</v>
      </c>
      <c r="K5" s="7" t="s">
        <v>17</v>
      </c>
      <c r="L5" s="37" t="s">
        <v>18</v>
      </c>
      <c r="M5" s="8" t="s">
        <v>10</v>
      </c>
      <c r="N5" s="6" t="s">
        <v>16</v>
      </c>
      <c r="O5" s="7" t="s">
        <v>17</v>
      </c>
      <c r="P5" s="37" t="s">
        <v>18</v>
      </c>
      <c r="Q5" s="8" t="s">
        <v>10</v>
      </c>
      <c r="R5" s="6" t="s">
        <v>16</v>
      </c>
      <c r="S5" s="7" t="s">
        <v>17</v>
      </c>
      <c r="T5" s="37" t="s">
        <v>18</v>
      </c>
      <c r="U5" s="8" t="s">
        <v>10</v>
      </c>
      <c r="V5" s="6" t="s">
        <v>16</v>
      </c>
      <c r="W5" s="7" t="s">
        <v>17</v>
      </c>
      <c r="X5" s="37" t="s">
        <v>18</v>
      </c>
      <c r="Y5" s="8" t="s">
        <v>10</v>
      </c>
      <c r="Z5" s="6" t="s">
        <v>16</v>
      </c>
      <c r="AA5" s="7" t="s">
        <v>17</v>
      </c>
      <c r="AB5" s="37" t="s">
        <v>18</v>
      </c>
      <c r="AC5" s="8" t="s">
        <v>10</v>
      </c>
      <c r="AD5" s="6" t="s">
        <v>16</v>
      </c>
      <c r="AE5" s="7" t="s">
        <v>17</v>
      </c>
      <c r="AF5" s="37" t="s">
        <v>18</v>
      </c>
      <c r="AG5" s="8" t="s">
        <v>10</v>
      </c>
      <c r="AH5" s="9" t="s">
        <v>11</v>
      </c>
    </row>
    <row r="6" spans="1:34" ht="33" customHeight="1">
      <c r="A6" s="52">
        <v>1</v>
      </c>
      <c r="B6" s="39" t="s">
        <v>63</v>
      </c>
      <c r="C6" s="39" t="s">
        <v>64</v>
      </c>
      <c r="D6" s="41" t="s">
        <v>59</v>
      </c>
      <c r="E6" s="39" t="s">
        <v>215</v>
      </c>
      <c r="F6" s="11">
        <v>5</v>
      </c>
      <c r="G6" s="3">
        <v>6</v>
      </c>
      <c r="H6" s="38">
        <v>0</v>
      </c>
      <c r="I6" s="47">
        <f>F6+G6-H6</f>
        <v>11</v>
      </c>
      <c r="J6" s="11">
        <v>9</v>
      </c>
      <c r="K6" s="3">
        <v>4</v>
      </c>
      <c r="L6" s="38">
        <v>0</v>
      </c>
      <c r="M6" s="47">
        <f>J6+K6-L6</f>
        <v>13</v>
      </c>
      <c r="N6" s="11">
        <v>7</v>
      </c>
      <c r="O6" s="3">
        <v>6</v>
      </c>
      <c r="P6" s="38">
        <v>0</v>
      </c>
      <c r="Q6" s="47">
        <f>N6+O6-P6</f>
        <v>13</v>
      </c>
      <c r="R6" s="11">
        <v>7</v>
      </c>
      <c r="S6" s="3">
        <v>8.25</v>
      </c>
      <c r="T6" s="38">
        <v>0</v>
      </c>
      <c r="U6" s="47">
        <f>R6+S6-T6</f>
        <v>15.25</v>
      </c>
      <c r="V6" s="11">
        <v>7</v>
      </c>
      <c r="W6" s="3">
        <v>6.5</v>
      </c>
      <c r="X6" s="38">
        <v>0</v>
      </c>
      <c r="Y6" s="47">
        <f>V6+W6-X6</f>
        <v>13.5</v>
      </c>
      <c r="Z6" s="11">
        <v>5</v>
      </c>
      <c r="AA6" s="3">
        <v>7</v>
      </c>
      <c r="AB6" s="38">
        <v>0</v>
      </c>
      <c r="AC6" s="47">
        <f>Z6+AA6-AB6</f>
        <v>12</v>
      </c>
      <c r="AD6" s="11">
        <v>7</v>
      </c>
      <c r="AE6" s="3">
        <v>5.5</v>
      </c>
      <c r="AF6" s="38">
        <v>0</v>
      </c>
      <c r="AG6" s="47">
        <f>AD6+AE6-AF6</f>
        <v>12.5</v>
      </c>
      <c r="AH6" s="48">
        <f>AG6+AC6+Y6+U6+Q6+M6+I6</f>
        <v>90.25</v>
      </c>
    </row>
    <row r="7" spans="1:34" ht="33" customHeight="1">
      <c r="A7" s="52">
        <v>2</v>
      </c>
      <c r="B7" s="39" t="s">
        <v>20</v>
      </c>
      <c r="C7" s="39" t="s">
        <v>62</v>
      </c>
      <c r="D7" s="41" t="s">
        <v>59</v>
      </c>
      <c r="E7" s="39" t="s">
        <v>215</v>
      </c>
      <c r="F7" s="11">
        <v>4</v>
      </c>
      <c r="G7" s="3">
        <v>3.5</v>
      </c>
      <c r="H7" s="38">
        <v>0</v>
      </c>
      <c r="I7" s="47">
        <f>F7+G7-H7</f>
        <v>7.5</v>
      </c>
      <c r="J7" s="11">
        <v>7</v>
      </c>
      <c r="K7" s="3">
        <v>3.5</v>
      </c>
      <c r="L7" s="38">
        <v>0</v>
      </c>
      <c r="M7" s="47">
        <f>J7+K7-L7</f>
        <v>10.5</v>
      </c>
      <c r="N7" s="11">
        <v>7</v>
      </c>
      <c r="O7" s="3">
        <v>5</v>
      </c>
      <c r="P7" s="38">
        <v>0</v>
      </c>
      <c r="Q7" s="47">
        <f>N7+O7-P7</f>
        <v>12</v>
      </c>
      <c r="R7" s="11">
        <v>7</v>
      </c>
      <c r="S7" s="3">
        <v>6.75</v>
      </c>
      <c r="T7" s="38">
        <v>0</v>
      </c>
      <c r="U7" s="47">
        <f>R7+S7-T7</f>
        <v>13.75</v>
      </c>
      <c r="V7" s="11">
        <v>7</v>
      </c>
      <c r="W7" s="3">
        <v>7.5</v>
      </c>
      <c r="X7" s="38">
        <v>0</v>
      </c>
      <c r="Y7" s="47">
        <f>V7+W7-X7</f>
        <v>14.5</v>
      </c>
      <c r="Z7" s="11">
        <v>5</v>
      </c>
      <c r="AA7" s="3">
        <v>7.5</v>
      </c>
      <c r="AB7" s="38">
        <v>0</v>
      </c>
      <c r="AC7" s="47">
        <f>Z7+AA7-AB7</f>
        <v>12.5</v>
      </c>
      <c r="AD7" s="11">
        <v>7</v>
      </c>
      <c r="AE7" s="3">
        <v>7</v>
      </c>
      <c r="AF7" s="38">
        <v>0</v>
      </c>
      <c r="AG7" s="47">
        <f>AD7+AE7-AF7</f>
        <v>14</v>
      </c>
      <c r="AH7" s="48">
        <f>AG7+AC7+Y7+U7+Q7+M7+I7</f>
        <v>84.75</v>
      </c>
    </row>
    <row r="8" spans="1:34" ht="33" customHeight="1">
      <c r="A8" s="52">
        <v>3</v>
      </c>
      <c r="B8" s="39" t="s">
        <v>60</v>
      </c>
      <c r="C8" s="39" t="s">
        <v>61</v>
      </c>
      <c r="D8" s="41" t="s">
        <v>59</v>
      </c>
      <c r="E8" s="39" t="s">
        <v>215</v>
      </c>
      <c r="F8" s="11">
        <v>4</v>
      </c>
      <c r="G8" s="3">
        <v>1.5</v>
      </c>
      <c r="H8" s="38">
        <v>0</v>
      </c>
      <c r="I8" s="47">
        <f>F8+G8-H8</f>
        <v>5.5</v>
      </c>
      <c r="J8" s="11">
        <v>5</v>
      </c>
      <c r="K8" s="3">
        <v>2</v>
      </c>
      <c r="L8" s="38">
        <v>0</v>
      </c>
      <c r="M8" s="47">
        <f>J8+K8-L8</f>
        <v>7</v>
      </c>
      <c r="N8" s="11">
        <v>7</v>
      </c>
      <c r="O8" s="3">
        <v>1</v>
      </c>
      <c r="P8" s="38">
        <v>0</v>
      </c>
      <c r="Q8" s="47">
        <f>N8+O8-P8</f>
        <v>8</v>
      </c>
      <c r="R8" s="11">
        <v>6</v>
      </c>
      <c r="S8" s="3">
        <v>2.75</v>
      </c>
      <c r="T8" s="38">
        <v>0</v>
      </c>
      <c r="U8" s="47">
        <f>R8+S8-T8</f>
        <v>8.75</v>
      </c>
      <c r="V8" s="11">
        <v>5</v>
      </c>
      <c r="W8" s="3">
        <v>7</v>
      </c>
      <c r="X8" s="38">
        <v>0</v>
      </c>
      <c r="Y8" s="47">
        <f>V8+W8-X8</f>
        <v>12</v>
      </c>
      <c r="Z8" s="11">
        <v>6</v>
      </c>
      <c r="AA8" s="3">
        <v>8</v>
      </c>
      <c r="AB8" s="38">
        <v>0</v>
      </c>
      <c r="AC8" s="47">
        <f>Z8+AA8-AB8</f>
        <v>14</v>
      </c>
      <c r="AD8" s="11">
        <v>6</v>
      </c>
      <c r="AE8" s="3">
        <v>4.5</v>
      </c>
      <c r="AF8" s="38">
        <v>0.5</v>
      </c>
      <c r="AG8" s="47">
        <f>AD8+AE8-AF8</f>
        <v>10</v>
      </c>
      <c r="AH8" s="48">
        <f>AG8+AC8+Y8+U8+Q8+M8+I8</f>
        <v>65.25</v>
      </c>
    </row>
  </sheetData>
  <sheetProtection/>
  <mergeCells count="7">
    <mergeCell ref="AD4:AG4"/>
    <mergeCell ref="F4:I4"/>
    <mergeCell ref="J4:M4"/>
    <mergeCell ref="N4:Q4"/>
    <mergeCell ref="R4:U4"/>
    <mergeCell ref="V4:Y4"/>
    <mergeCell ref="Z4:AC4"/>
  </mergeCells>
  <printOptions/>
  <pageMargins left="0.28" right="0.1968503937007874" top="0.5905511811023623" bottom="0.5905511811023623" header="0.5118110236220472" footer="0.5118110236220472"/>
  <pageSetup fitToHeight="2" fitToWidth="1"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8.8515625" style="0" customWidth="1"/>
    <col min="3" max="3" width="13.00390625" style="0" customWidth="1"/>
    <col min="4" max="4" width="9.7109375" style="0" customWidth="1"/>
    <col min="5" max="5" width="17.57421875" style="0" bestFit="1" customWidth="1"/>
    <col min="6" max="7" width="6.28125" style="0" customWidth="1"/>
    <col min="8" max="8" width="5.28125" style="0" customWidth="1"/>
    <col min="9" max="11" width="6.28125" style="0" customWidth="1"/>
    <col min="12" max="12" width="5.28125" style="0" customWidth="1"/>
    <col min="13" max="15" width="6.28125" style="0" customWidth="1"/>
    <col min="16" max="16" width="5.28125" style="0" customWidth="1"/>
    <col min="17" max="19" width="6.28125" style="0" customWidth="1"/>
    <col min="20" max="20" width="5.28125" style="0" customWidth="1"/>
    <col min="21" max="23" width="6.28125" style="0" customWidth="1"/>
    <col min="24" max="24" width="5.28125" style="0" customWidth="1"/>
    <col min="25" max="27" width="6.28125" style="0" customWidth="1"/>
    <col min="28" max="28" width="5.28125" style="0" customWidth="1"/>
    <col min="29" max="31" width="6.28125" style="0" customWidth="1"/>
    <col min="32" max="32" width="5.28125" style="0" customWidth="1"/>
    <col min="33" max="33" width="6.28125" style="0" customWidth="1"/>
    <col min="34" max="34" width="9.00390625" style="0" customWidth="1"/>
  </cols>
  <sheetData>
    <row r="1" spans="1:2" s="1" customFormat="1" ht="23.25">
      <c r="A1" s="19" t="s">
        <v>214</v>
      </c>
      <c r="B1" s="18"/>
    </row>
    <row r="3" spans="3:5" ht="23.25" customHeight="1" thickBot="1">
      <c r="C3" s="2" t="s">
        <v>0</v>
      </c>
      <c r="D3" s="13" t="s">
        <v>211</v>
      </c>
      <c r="E3" s="14"/>
    </row>
    <row r="4" spans="6:34" ht="12.75">
      <c r="F4" s="62" t="s">
        <v>1</v>
      </c>
      <c r="G4" s="63"/>
      <c r="H4" s="64"/>
      <c r="I4" s="65"/>
      <c r="J4" s="62" t="s">
        <v>2</v>
      </c>
      <c r="K4" s="63"/>
      <c r="L4" s="64"/>
      <c r="M4" s="65"/>
      <c r="N4" s="62" t="s">
        <v>3</v>
      </c>
      <c r="O4" s="63"/>
      <c r="P4" s="64"/>
      <c r="Q4" s="65"/>
      <c r="R4" s="62" t="s">
        <v>4</v>
      </c>
      <c r="S4" s="63"/>
      <c r="T4" s="64"/>
      <c r="U4" s="65"/>
      <c r="V4" s="62" t="s">
        <v>15</v>
      </c>
      <c r="W4" s="63"/>
      <c r="X4" s="64"/>
      <c r="Y4" s="65"/>
      <c r="Z4" s="62" t="s">
        <v>5</v>
      </c>
      <c r="AA4" s="63"/>
      <c r="AB4" s="64"/>
      <c r="AC4" s="65"/>
      <c r="AD4" s="62" t="s">
        <v>6</v>
      </c>
      <c r="AE4" s="63"/>
      <c r="AF4" s="64"/>
      <c r="AG4" s="64"/>
      <c r="AH4" s="4" t="s">
        <v>7</v>
      </c>
    </row>
    <row r="5" spans="1:34" s="10" customFormat="1" ht="15">
      <c r="A5" s="5" t="s">
        <v>12</v>
      </c>
      <c r="B5" s="5" t="s">
        <v>8</v>
      </c>
      <c r="C5" s="5" t="s">
        <v>9</v>
      </c>
      <c r="D5" s="5" t="s">
        <v>13</v>
      </c>
      <c r="E5" s="5" t="s">
        <v>19</v>
      </c>
      <c r="F5" s="6" t="s">
        <v>16</v>
      </c>
      <c r="G5" s="7" t="s">
        <v>17</v>
      </c>
      <c r="H5" s="37" t="s">
        <v>18</v>
      </c>
      <c r="I5" s="8" t="s">
        <v>10</v>
      </c>
      <c r="J5" s="6" t="s">
        <v>16</v>
      </c>
      <c r="K5" s="7" t="s">
        <v>17</v>
      </c>
      <c r="L5" s="37" t="s">
        <v>18</v>
      </c>
      <c r="M5" s="8" t="s">
        <v>10</v>
      </c>
      <c r="N5" s="6" t="s">
        <v>16</v>
      </c>
      <c r="O5" s="7" t="s">
        <v>17</v>
      </c>
      <c r="P5" s="37" t="s">
        <v>18</v>
      </c>
      <c r="Q5" s="8" t="s">
        <v>10</v>
      </c>
      <c r="R5" s="6" t="s">
        <v>16</v>
      </c>
      <c r="S5" s="7" t="s">
        <v>17</v>
      </c>
      <c r="T5" s="37" t="s">
        <v>18</v>
      </c>
      <c r="U5" s="8" t="s">
        <v>10</v>
      </c>
      <c r="V5" s="6" t="s">
        <v>16</v>
      </c>
      <c r="W5" s="7" t="s">
        <v>17</v>
      </c>
      <c r="X5" s="37" t="s">
        <v>18</v>
      </c>
      <c r="Y5" s="8" t="s">
        <v>10</v>
      </c>
      <c r="Z5" s="6" t="s">
        <v>16</v>
      </c>
      <c r="AA5" s="7" t="s">
        <v>17</v>
      </c>
      <c r="AB5" s="37" t="s">
        <v>18</v>
      </c>
      <c r="AC5" s="8" t="s">
        <v>10</v>
      </c>
      <c r="AD5" s="6" t="s">
        <v>16</v>
      </c>
      <c r="AE5" s="7" t="s">
        <v>17</v>
      </c>
      <c r="AF5" s="37" t="s">
        <v>18</v>
      </c>
      <c r="AG5" s="8" t="s">
        <v>10</v>
      </c>
      <c r="AH5" s="9" t="s">
        <v>11</v>
      </c>
    </row>
    <row r="6" spans="1:34" ht="33" customHeight="1">
      <c r="A6" s="12"/>
      <c r="B6" s="44" t="s">
        <v>179</v>
      </c>
      <c r="C6" s="44" t="s">
        <v>180</v>
      </c>
      <c r="D6" s="46" t="s">
        <v>181</v>
      </c>
      <c r="E6" s="44" t="s">
        <v>120</v>
      </c>
      <c r="F6" s="11"/>
      <c r="G6" s="3"/>
      <c r="H6" s="38"/>
      <c r="I6" s="16">
        <f>F6+G6-H6</f>
        <v>0</v>
      </c>
      <c r="J6" s="11"/>
      <c r="K6" s="3"/>
      <c r="L6" s="38"/>
      <c r="M6" s="16">
        <f>J6+K6-L6</f>
        <v>0</v>
      </c>
      <c r="N6" s="11"/>
      <c r="O6" s="3"/>
      <c r="P6" s="38"/>
      <c r="Q6" s="16">
        <f>N6+O6-P6</f>
        <v>0</v>
      </c>
      <c r="R6" s="11"/>
      <c r="S6" s="3"/>
      <c r="T6" s="38"/>
      <c r="U6" s="16">
        <f>R6+S6-T6</f>
        <v>0</v>
      </c>
      <c r="V6" s="11"/>
      <c r="W6" s="3"/>
      <c r="X6" s="38"/>
      <c r="Y6" s="16">
        <f>V6+W6-X6</f>
        <v>0</v>
      </c>
      <c r="Z6" s="11"/>
      <c r="AA6" s="3"/>
      <c r="AB6" s="38"/>
      <c r="AC6" s="16">
        <f>Z6+AA6-AB6</f>
        <v>0</v>
      </c>
      <c r="AD6" s="11"/>
      <c r="AE6" s="3"/>
      <c r="AF6" s="38"/>
      <c r="AG6" s="16">
        <f>AD6+AE6-AF6</f>
        <v>0</v>
      </c>
      <c r="AH6" s="17">
        <f>AG6+AC6+Y6+U6+Q6+M6+I6</f>
        <v>0</v>
      </c>
    </row>
    <row r="7" spans="1:34" ht="33" customHeight="1">
      <c r="A7" s="12"/>
      <c r="B7" s="3"/>
      <c r="C7" s="3"/>
      <c r="D7" s="3"/>
      <c r="E7" s="15"/>
      <c r="F7" s="11"/>
      <c r="G7" s="3"/>
      <c r="H7" s="38"/>
      <c r="I7" s="16">
        <f>F7+G7-H7</f>
        <v>0</v>
      </c>
      <c r="J7" s="11"/>
      <c r="K7" s="3"/>
      <c r="L7" s="38"/>
      <c r="M7" s="16">
        <f>J7+K7-L7</f>
        <v>0</v>
      </c>
      <c r="N7" s="11"/>
      <c r="O7" s="3"/>
      <c r="P7" s="38"/>
      <c r="Q7" s="16">
        <f>N7+O7-P7</f>
        <v>0</v>
      </c>
      <c r="R7" s="11"/>
      <c r="S7" s="3"/>
      <c r="T7" s="38"/>
      <c r="U7" s="16">
        <f>R7+S7-T7</f>
        <v>0</v>
      </c>
      <c r="V7" s="11"/>
      <c r="W7" s="3"/>
      <c r="X7" s="38"/>
      <c r="Y7" s="16">
        <f>V7+W7-X7</f>
        <v>0</v>
      </c>
      <c r="Z7" s="11"/>
      <c r="AA7" s="3"/>
      <c r="AB7" s="38"/>
      <c r="AC7" s="16">
        <f>Z7+AA7-AB7</f>
        <v>0</v>
      </c>
      <c r="AD7" s="11"/>
      <c r="AE7" s="3"/>
      <c r="AF7" s="38"/>
      <c r="AG7" s="16">
        <f>AD7+AE7-AF7</f>
        <v>0</v>
      </c>
      <c r="AH7" s="17">
        <f>AG7+AC7+Y7+U7+Q7+M7+I7</f>
        <v>0</v>
      </c>
    </row>
    <row r="8" spans="1:34" ht="33" customHeight="1">
      <c r="A8" s="12"/>
      <c r="B8" s="3"/>
      <c r="C8" s="3"/>
      <c r="D8" s="3"/>
      <c r="E8" s="15"/>
      <c r="F8" s="11"/>
      <c r="G8" s="3"/>
      <c r="H8" s="38"/>
      <c r="I8" s="16">
        <f>F8+G8-H8</f>
        <v>0</v>
      </c>
      <c r="J8" s="11"/>
      <c r="K8" s="3"/>
      <c r="L8" s="38"/>
      <c r="M8" s="16">
        <f>J8+K8-L8</f>
        <v>0</v>
      </c>
      <c r="N8" s="11"/>
      <c r="O8" s="3"/>
      <c r="P8" s="38"/>
      <c r="Q8" s="16">
        <f>N8+O8-P8</f>
        <v>0</v>
      </c>
      <c r="R8" s="11"/>
      <c r="S8" s="3"/>
      <c r="T8" s="38"/>
      <c r="U8" s="16">
        <f>R8+S8-T8</f>
        <v>0</v>
      </c>
      <c r="V8" s="11"/>
      <c r="W8" s="3"/>
      <c r="X8" s="38"/>
      <c r="Y8" s="16">
        <f>V8+W8-X8</f>
        <v>0</v>
      </c>
      <c r="Z8" s="11"/>
      <c r="AA8" s="3"/>
      <c r="AB8" s="38"/>
      <c r="AC8" s="16">
        <f>Z8+AA8-AB8</f>
        <v>0</v>
      </c>
      <c r="AD8" s="11"/>
      <c r="AE8" s="3"/>
      <c r="AF8" s="38"/>
      <c r="AG8" s="16">
        <f>AD8+AE8-AF8</f>
        <v>0</v>
      </c>
      <c r="AH8" s="17">
        <f>AG8+AC8+Y8+U8+Q8+M8+I8</f>
        <v>0</v>
      </c>
    </row>
  </sheetData>
  <sheetProtection/>
  <mergeCells count="7">
    <mergeCell ref="AD4:AG4"/>
    <mergeCell ref="F4:I4"/>
    <mergeCell ref="J4:M4"/>
    <mergeCell ref="N4:Q4"/>
    <mergeCell ref="R4:U4"/>
    <mergeCell ref="V4:Y4"/>
    <mergeCell ref="Z4:AC4"/>
  </mergeCells>
  <printOptions/>
  <pageMargins left="0.28" right="0.1968503937007874" top="0.5905511811023623" bottom="0.5905511811023623" header="0.5118110236220472" footer="0.5118110236220472"/>
  <pageSetup fitToHeight="2" horizontalDpi="300" verticalDpi="3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9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8.8515625" style="0" customWidth="1"/>
    <col min="3" max="3" width="13.00390625" style="0" customWidth="1"/>
    <col min="4" max="4" width="9.7109375" style="0" customWidth="1"/>
    <col min="5" max="5" width="12.7109375" style="0" bestFit="1" customWidth="1"/>
    <col min="6" max="7" width="6.28125" style="0" customWidth="1"/>
    <col min="8" max="8" width="5.28125" style="0" customWidth="1"/>
    <col min="9" max="11" width="6.28125" style="0" customWidth="1"/>
    <col min="12" max="12" width="5.28125" style="0" customWidth="1"/>
    <col min="13" max="15" width="6.28125" style="0" customWidth="1"/>
    <col min="16" max="16" width="5.28125" style="0" customWidth="1"/>
    <col min="17" max="19" width="6.28125" style="0" customWidth="1"/>
    <col min="20" max="20" width="5.28125" style="0" customWidth="1"/>
    <col min="21" max="23" width="6.28125" style="0" customWidth="1"/>
    <col min="24" max="24" width="5.28125" style="0" customWidth="1"/>
    <col min="25" max="27" width="6.28125" style="0" customWidth="1"/>
    <col min="28" max="28" width="5.28125" style="0" customWidth="1"/>
    <col min="29" max="31" width="6.28125" style="0" customWidth="1"/>
    <col min="32" max="32" width="5.28125" style="0" customWidth="1"/>
    <col min="33" max="33" width="6.28125" style="0" customWidth="1"/>
    <col min="34" max="34" width="9.00390625" style="0" customWidth="1"/>
  </cols>
  <sheetData>
    <row r="1" spans="1:2" s="1" customFormat="1" ht="23.25">
      <c r="A1" s="19" t="s">
        <v>214</v>
      </c>
      <c r="B1" s="18"/>
    </row>
    <row r="3" spans="3:5" ht="23.25" customHeight="1" thickBot="1">
      <c r="C3" s="2" t="s">
        <v>0</v>
      </c>
      <c r="D3" s="13" t="s">
        <v>213</v>
      </c>
      <c r="E3" s="14"/>
    </row>
    <row r="4" spans="6:34" ht="12.75">
      <c r="F4" s="62" t="s">
        <v>1</v>
      </c>
      <c r="G4" s="63"/>
      <c r="H4" s="64"/>
      <c r="I4" s="65"/>
      <c r="J4" s="62" t="s">
        <v>2</v>
      </c>
      <c r="K4" s="63"/>
      <c r="L4" s="64"/>
      <c r="M4" s="65"/>
      <c r="N4" s="62" t="s">
        <v>3</v>
      </c>
      <c r="O4" s="63"/>
      <c r="P4" s="64"/>
      <c r="Q4" s="65"/>
      <c r="R4" s="62" t="s">
        <v>4</v>
      </c>
      <c r="S4" s="63"/>
      <c r="T4" s="64"/>
      <c r="U4" s="65"/>
      <c r="V4" s="62" t="s">
        <v>15</v>
      </c>
      <c r="W4" s="63"/>
      <c r="X4" s="64"/>
      <c r="Y4" s="65"/>
      <c r="Z4" s="62" t="s">
        <v>5</v>
      </c>
      <c r="AA4" s="63"/>
      <c r="AB4" s="64"/>
      <c r="AC4" s="65"/>
      <c r="AD4" s="62" t="s">
        <v>6</v>
      </c>
      <c r="AE4" s="63"/>
      <c r="AF4" s="64"/>
      <c r="AG4" s="64"/>
      <c r="AH4" s="4" t="s">
        <v>7</v>
      </c>
    </row>
    <row r="5" spans="1:34" s="10" customFormat="1" ht="15">
      <c r="A5" s="5" t="s">
        <v>12</v>
      </c>
      <c r="B5" s="5" t="s">
        <v>8</v>
      </c>
      <c r="C5" s="5" t="s">
        <v>9</v>
      </c>
      <c r="D5" s="5" t="s">
        <v>13</v>
      </c>
      <c r="E5" s="5" t="s">
        <v>19</v>
      </c>
      <c r="F5" s="6" t="s">
        <v>16</v>
      </c>
      <c r="G5" s="7" t="s">
        <v>17</v>
      </c>
      <c r="H5" s="37" t="s">
        <v>18</v>
      </c>
      <c r="I5" s="8" t="s">
        <v>10</v>
      </c>
      <c r="J5" s="6" t="s">
        <v>16</v>
      </c>
      <c r="K5" s="7" t="s">
        <v>17</v>
      </c>
      <c r="L5" s="37" t="s">
        <v>18</v>
      </c>
      <c r="M5" s="8" t="s">
        <v>10</v>
      </c>
      <c r="N5" s="6" t="s">
        <v>16</v>
      </c>
      <c r="O5" s="7" t="s">
        <v>17</v>
      </c>
      <c r="P5" s="37" t="s">
        <v>18</v>
      </c>
      <c r="Q5" s="8" t="s">
        <v>10</v>
      </c>
      <c r="R5" s="6" t="s">
        <v>16</v>
      </c>
      <c r="S5" s="7" t="s">
        <v>17</v>
      </c>
      <c r="T5" s="37" t="s">
        <v>18</v>
      </c>
      <c r="U5" s="8" t="s">
        <v>10</v>
      </c>
      <c r="V5" s="6" t="s">
        <v>16</v>
      </c>
      <c r="W5" s="7" t="s">
        <v>17</v>
      </c>
      <c r="X5" s="37" t="s">
        <v>18</v>
      </c>
      <c r="Y5" s="8" t="s">
        <v>10</v>
      </c>
      <c r="Z5" s="6" t="s">
        <v>16</v>
      </c>
      <c r="AA5" s="7" t="s">
        <v>17</v>
      </c>
      <c r="AB5" s="37" t="s">
        <v>18</v>
      </c>
      <c r="AC5" s="8" t="s">
        <v>10</v>
      </c>
      <c r="AD5" s="6" t="s">
        <v>16</v>
      </c>
      <c r="AE5" s="7" t="s">
        <v>17</v>
      </c>
      <c r="AF5" s="37" t="s">
        <v>18</v>
      </c>
      <c r="AG5" s="8" t="s">
        <v>10</v>
      </c>
      <c r="AH5" s="9" t="s">
        <v>11</v>
      </c>
    </row>
    <row r="6" spans="1:34" ht="33" customHeight="1">
      <c r="A6" s="12"/>
      <c r="B6" s="44" t="s">
        <v>207</v>
      </c>
      <c r="C6" s="44" t="s">
        <v>208</v>
      </c>
      <c r="D6" s="45" t="s">
        <v>132</v>
      </c>
      <c r="E6" s="44" t="s">
        <v>216</v>
      </c>
      <c r="F6" s="11"/>
      <c r="G6" s="3"/>
      <c r="H6" s="38"/>
      <c r="I6" s="16">
        <f>F6+G6-H6</f>
        <v>0</v>
      </c>
      <c r="J6" s="11"/>
      <c r="K6" s="3"/>
      <c r="L6" s="38"/>
      <c r="M6" s="16">
        <f>J6+K6-L6</f>
        <v>0</v>
      </c>
      <c r="N6" s="11"/>
      <c r="O6" s="3"/>
      <c r="P6" s="38"/>
      <c r="Q6" s="16">
        <f>N6+O6-P6</f>
        <v>0</v>
      </c>
      <c r="R6" s="11"/>
      <c r="S6" s="3"/>
      <c r="T6" s="38"/>
      <c r="U6" s="16">
        <f>R6+S6-T6</f>
        <v>0</v>
      </c>
      <c r="V6" s="11"/>
      <c r="W6" s="3"/>
      <c r="X6" s="38"/>
      <c r="Y6" s="16">
        <f>V6+W6-X6</f>
        <v>0</v>
      </c>
      <c r="Z6" s="11"/>
      <c r="AA6" s="3"/>
      <c r="AB6" s="38"/>
      <c r="AC6" s="16">
        <f>Z6+AA6-AB6</f>
        <v>0</v>
      </c>
      <c r="AD6" s="11"/>
      <c r="AE6" s="3"/>
      <c r="AF6" s="38"/>
      <c r="AG6" s="16">
        <f>AD6+AE6-AF6</f>
        <v>0</v>
      </c>
      <c r="AH6" s="17">
        <f>AG6+AC6+Y6+U6+Q6+M6+I6</f>
        <v>0</v>
      </c>
    </row>
    <row r="7" spans="1:34" ht="33" customHeight="1">
      <c r="A7" s="12"/>
      <c r="B7" s="3"/>
      <c r="C7" s="3"/>
      <c r="D7" s="3"/>
      <c r="E7" s="15"/>
      <c r="F7" s="11"/>
      <c r="G7" s="3"/>
      <c r="H7" s="38"/>
      <c r="I7" s="16">
        <f>F7+G7-H7</f>
        <v>0</v>
      </c>
      <c r="J7" s="11"/>
      <c r="K7" s="3"/>
      <c r="L7" s="38"/>
      <c r="M7" s="16">
        <f>J7+K7-L7</f>
        <v>0</v>
      </c>
      <c r="N7" s="11"/>
      <c r="O7" s="3"/>
      <c r="P7" s="38"/>
      <c r="Q7" s="16">
        <f>N7+O7-P7</f>
        <v>0</v>
      </c>
      <c r="R7" s="11"/>
      <c r="S7" s="3"/>
      <c r="T7" s="38"/>
      <c r="U7" s="16">
        <f>R7+S7-T7</f>
        <v>0</v>
      </c>
      <c r="V7" s="11"/>
      <c r="W7" s="3"/>
      <c r="X7" s="38"/>
      <c r="Y7" s="16">
        <f>V7+W7-X7</f>
        <v>0</v>
      </c>
      <c r="Z7" s="11"/>
      <c r="AA7" s="3"/>
      <c r="AB7" s="38"/>
      <c r="AC7" s="16">
        <f>Z7+AA7-AB7</f>
        <v>0</v>
      </c>
      <c r="AD7" s="11"/>
      <c r="AE7" s="3"/>
      <c r="AF7" s="38"/>
      <c r="AG7" s="16">
        <f>AD7+AE7-AF7</f>
        <v>0</v>
      </c>
      <c r="AH7" s="17">
        <f>AG7+AC7+Y7+U7+Q7+M7+I7</f>
        <v>0</v>
      </c>
    </row>
    <row r="8" spans="1:34" ht="33" customHeight="1">
      <c r="A8" s="12"/>
      <c r="B8" s="3"/>
      <c r="C8" s="3"/>
      <c r="D8" s="3"/>
      <c r="E8" s="15"/>
      <c r="F8" s="11"/>
      <c r="G8" s="3"/>
      <c r="H8" s="38"/>
      <c r="I8" s="16">
        <f>F8+G8-H8</f>
        <v>0</v>
      </c>
      <c r="J8" s="11"/>
      <c r="K8" s="3"/>
      <c r="L8" s="38"/>
      <c r="M8" s="16">
        <f>J8+K8-L8</f>
        <v>0</v>
      </c>
      <c r="N8" s="11"/>
      <c r="O8" s="3"/>
      <c r="P8" s="38"/>
      <c r="Q8" s="16">
        <f>N8+O8-P8</f>
        <v>0</v>
      </c>
      <c r="R8" s="11"/>
      <c r="S8" s="3"/>
      <c r="T8" s="38"/>
      <c r="U8" s="16">
        <f>R8+S8-T8</f>
        <v>0</v>
      </c>
      <c r="V8" s="11"/>
      <c r="W8" s="3"/>
      <c r="X8" s="38"/>
      <c r="Y8" s="16">
        <f>V8+W8-X8</f>
        <v>0</v>
      </c>
      <c r="Z8" s="11"/>
      <c r="AA8" s="3"/>
      <c r="AB8" s="38"/>
      <c r="AC8" s="16">
        <f>Z8+AA8-AB8</f>
        <v>0</v>
      </c>
      <c r="AD8" s="11"/>
      <c r="AE8" s="3"/>
      <c r="AF8" s="38"/>
      <c r="AG8" s="16">
        <f>AD8+AE8-AF8</f>
        <v>0</v>
      </c>
      <c r="AH8" s="17">
        <f>AG8+AC8+Y8+U8+Q8+M8+I8</f>
        <v>0</v>
      </c>
    </row>
    <row r="9" spans="1:34" ht="33" customHeight="1">
      <c r="A9" s="12"/>
      <c r="B9" s="3"/>
      <c r="C9" s="3"/>
      <c r="D9" s="3"/>
      <c r="E9" s="15"/>
      <c r="F9" s="11"/>
      <c r="G9" s="3"/>
      <c r="H9" s="38"/>
      <c r="I9" s="16">
        <f>F9+G9-H9</f>
        <v>0</v>
      </c>
      <c r="J9" s="11"/>
      <c r="K9" s="3"/>
      <c r="L9" s="38"/>
      <c r="M9" s="16">
        <f>J9+K9-L9</f>
        <v>0</v>
      </c>
      <c r="N9" s="11"/>
      <c r="O9" s="3"/>
      <c r="P9" s="38"/>
      <c r="Q9" s="16">
        <f>N9+O9-P9</f>
        <v>0</v>
      </c>
      <c r="R9" s="11"/>
      <c r="S9" s="3"/>
      <c r="T9" s="38"/>
      <c r="U9" s="16">
        <f>R9+S9-T9</f>
        <v>0</v>
      </c>
      <c r="V9" s="11"/>
      <c r="W9" s="3"/>
      <c r="X9" s="38"/>
      <c r="Y9" s="16">
        <f>V9+W9-X9</f>
        <v>0</v>
      </c>
      <c r="Z9" s="11"/>
      <c r="AA9" s="3"/>
      <c r="AB9" s="38"/>
      <c r="AC9" s="16">
        <f>Z9+AA9-AB9</f>
        <v>0</v>
      </c>
      <c r="AD9" s="11"/>
      <c r="AE9" s="3"/>
      <c r="AF9" s="38"/>
      <c r="AG9" s="16">
        <f>AD9+AE9-AF9</f>
        <v>0</v>
      </c>
      <c r="AH9" s="17">
        <f>AG9+AC9+Y9+U9+Q9+M9+I9</f>
        <v>0</v>
      </c>
    </row>
  </sheetData>
  <sheetProtection/>
  <mergeCells count="7">
    <mergeCell ref="AD4:AG4"/>
    <mergeCell ref="F4:I4"/>
    <mergeCell ref="J4:M4"/>
    <mergeCell ref="N4:Q4"/>
    <mergeCell ref="R4:U4"/>
    <mergeCell ref="V4:Y4"/>
    <mergeCell ref="Z4:AC4"/>
  </mergeCells>
  <printOptions/>
  <pageMargins left="0.28" right="0.1968503937007874" top="0.5905511811023623" bottom="0.5905511811023623" header="0.5118110236220472" footer="0.5118110236220472"/>
  <pageSetup fitToHeight="2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00390625" style="21" customWidth="1"/>
    <col min="2" max="2" width="19.421875" style="21" customWidth="1"/>
    <col min="3" max="3" width="11.7109375" style="21" customWidth="1"/>
    <col min="4" max="4" width="9.7109375" style="21" customWidth="1"/>
    <col min="5" max="5" width="8.00390625" style="21" customWidth="1"/>
    <col min="6" max="7" width="6.28125" style="21" customWidth="1"/>
    <col min="8" max="8" width="5.28125" style="21" customWidth="1"/>
    <col min="9" max="11" width="6.28125" style="21" customWidth="1"/>
    <col min="12" max="12" width="5.28125" style="21" customWidth="1"/>
    <col min="13" max="15" width="6.28125" style="21" customWidth="1"/>
    <col min="16" max="16" width="5.28125" style="21" customWidth="1"/>
    <col min="17" max="19" width="6.28125" style="21" customWidth="1"/>
    <col min="20" max="20" width="5.28125" style="21" customWidth="1"/>
    <col min="21" max="23" width="6.28125" style="21" customWidth="1"/>
    <col min="24" max="24" width="5.28125" style="21" customWidth="1"/>
    <col min="25" max="25" width="6.28125" style="21" customWidth="1"/>
    <col min="26" max="26" width="7.57421875" style="21" customWidth="1"/>
    <col min="27" max="27" width="6.28125" style="21" customWidth="1"/>
    <col min="28" max="16384" width="11.421875" style="21" customWidth="1"/>
  </cols>
  <sheetData>
    <row r="1" s="20" customFormat="1" ht="18">
      <c r="A1" s="19" t="s">
        <v>214</v>
      </c>
    </row>
    <row r="3" spans="3:5" ht="23.25" customHeight="1" thickBot="1">
      <c r="C3" s="22" t="s">
        <v>0</v>
      </c>
      <c r="D3" s="23" t="s">
        <v>183</v>
      </c>
      <c r="E3" s="24"/>
    </row>
    <row r="4" spans="6:26" ht="12.75">
      <c r="F4" s="55" t="s">
        <v>1</v>
      </c>
      <c r="G4" s="56"/>
      <c r="H4" s="57"/>
      <c r="I4" s="58"/>
      <c r="J4" s="55" t="s">
        <v>2</v>
      </c>
      <c r="K4" s="56"/>
      <c r="L4" s="57"/>
      <c r="M4" s="58"/>
      <c r="N4" s="55" t="s">
        <v>3</v>
      </c>
      <c r="O4" s="56"/>
      <c r="P4" s="57"/>
      <c r="Q4" s="58"/>
      <c r="R4" s="55" t="s">
        <v>4</v>
      </c>
      <c r="S4" s="56"/>
      <c r="T4" s="57"/>
      <c r="U4" s="58"/>
      <c r="V4" s="55" t="s">
        <v>14</v>
      </c>
      <c r="W4" s="56"/>
      <c r="X4" s="57"/>
      <c r="Y4" s="58"/>
      <c r="Z4" s="25" t="s">
        <v>7</v>
      </c>
    </row>
    <row r="5" spans="1:26" s="31" customFormat="1" ht="15">
      <c r="A5" s="26" t="s">
        <v>12</v>
      </c>
      <c r="B5" s="26" t="s">
        <v>8</v>
      </c>
      <c r="C5" s="26" t="s">
        <v>9</v>
      </c>
      <c r="D5" s="26" t="s">
        <v>13</v>
      </c>
      <c r="E5" s="26" t="s">
        <v>19</v>
      </c>
      <c r="F5" s="27" t="s">
        <v>16</v>
      </c>
      <c r="G5" s="28" t="s">
        <v>17</v>
      </c>
      <c r="H5" s="35" t="s">
        <v>18</v>
      </c>
      <c r="I5" s="29" t="s">
        <v>10</v>
      </c>
      <c r="J5" s="27" t="s">
        <v>16</v>
      </c>
      <c r="K5" s="28" t="s">
        <v>17</v>
      </c>
      <c r="L5" s="35" t="s">
        <v>18</v>
      </c>
      <c r="M5" s="29" t="s">
        <v>10</v>
      </c>
      <c r="N5" s="27" t="s">
        <v>16</v>
      </c>
      <c r="O5" s="28" t="s">
        <v>17</v>
      </c>
      <c r="P5" s="35" t="s">
        <v>18</v>
      </c>
      <c r="Q5" s="29" t="s">
        <v>10</v>
      </c>
      <c r="R5" s="27" t="s">
        <v>16</v>
      </c>
      <c r="S5" s="28" t="s">
        <v>17</v>
      </c>
      <c r="T5" s="35" t="s">
        <v>18</v>
      </c>
      <c r="U5" s="29" t="s">
        <v>10</v>
      </c>
      <c r="V5" s="27" t="s">
        <v>16</v>
      </c>
      <c r="W5" s="28" t="s">
        <v>17</v>
      </c>
      <c r="X5" s="35" t="s">
        <v>18</v>
      </c>
      <c r="Y5" s="29" t="s">
        <v>10</v>
      </c>
      <c r="Z5" s="30" t="s">
        <v>11</v>
      </c>
    </row>
    <row r="6" spans="1:26" ht="33" customHeight="1">
      <c r="A6" s="54">
        <v>1</v>
      </c>
      <c r="B6" s="39" t="s">
        <v>30</v>
      </c>
      <c r="C6" s="39" t="s">
        <v>31</v>
      </c>
      <c r="D6" s="41" t="s">
        <v>59</v>
      </c>
      <c r="E6" s="39" t="s">
        <v>32</v>
      </c>
      <c r="F6" s="34">
        <v>7</v>
      </c>
      <c r="G6" s="33">
        <v>7.5</v>
      </c>
      <c r="H6" s="36">
        <v>0</v>
      </c>
      <c r="I6" s="49">
        <f aca="true" t="shared" si="0" ref="I6:I29">F6+G6-H6</f>
        <v>14.5</v>
      </c>
      <c r="J6" s="34">
        <v>9</v>
      </c>
      <c r="K6" s="33">
        <v>8.5</v>
      </c>
      <c r="L6" s="36">
        <v>0</v>
      </c>
      <c r="M6" s="49">
        <f aca="true" t="shared" si="1" ref="M6:M29">J6+K6-L6</f>
        <v>17.5</v>
      </c>
      <c r="N6" s="34">
        <v>5</v>
      </c>
      <c r="O6" s="33">
        <v>7</v>
      </c>
      <c r="P6" s="36">
        <v>0</v>
      </c>
      <c r="Q6" s="49">
        <f aca="true" t="shared" si="2" ref="Q6:Q29">N6+O6-P6</f>
        <v>12</v>
      </c>
      <c r="R6" s="34">
        <v>6</v>
      </c>
      <c r="S6" s="33">
        <v>4.5</v>
      </c>
      <c r="T6" s="36">
        <v>0</v>
      </c>
      <c r="U6" s="49">
        <f aca="true" t="shared" si="3" ref="U6:U29">R6+S6-T6</f>
        <v>10.5</v>
      </c>
      <c r="V6" s="34">
        <v>10</v>
      </c>
      <c r="W6" s="33">
        <v>7.5</v>
      </c>
      <c r="X6" s="36">
        <v>0.5</v>
      </c>
      <c r="Y6" s="49">
        <f aca="true" t="shared" si="4" ref="Y6:Y29">V6+W6-X6</f>
        <v>17</v>
      </c>
      <c r="Z6" s="51">
        <f aca="true" t="shared" si="5" ref="Z6:Z29">Y6+U6+Q6+M6+I6</f>
        <v>71.5</v>
      </c>
    </row>
    <row r="7" spans="1:26" ht="33" customHeight="1">
      <c r="A7" s="54">
        <v>1</v>
      </c>
      <c r="B7" s="41" t="s">
        <v>158</v>
      </c>
      <c r="C7" s="41" t="s">
        <v>159</v>
      </c>
      <c r="D7" s="41" t="s">
        <v>181</v>
      </c>
      <c r="E7" s="42" t="s">
        <v>32</v>
      </c>
      <c r="F7" s="34">
        <v>8</v>
      </c>
      <c r="G7" s="33">
        <v>3.5</v>
      </c>
      <c r="H7" s="36">
        <v>0</v>
      </c>
      <c r="I7" s="49">
        <f t="shared" si="0"/>
        <v>11.5</v>
      </c>
      <c r="J7" s="34">
        <v>8</v>
      </c>
      <c r="K7" s="33">
        <v>8</v>
      </c>
      <c r="L7" s="36">
        <v>0</v>
      </c>
      <c r="M7" s="49">
        <f t="shared" si="1"/>
        <v>16</v>
      </c>
      <c r="N7" s="34">
        <v>7</v>
      </c>
      <c r="O7" s="33">
        <v>7.5</v>
      </c>
      <c r="P7" s="36">
        <v>0</v>
      </c>
      <c r="Q7" s="49">
        <f t="shared" si="2"/>
        <v>14.5</v>
      </c>
      <c r="R7" s="34">
        <v>6</v>
      </c>
      <c r="S7" s="33">
        <v>7</v>
      </c>
      <c r="T7" s="36">
        <v>0</v>
      </c>
      <c r="U7" s="49">
        <f t="shared" si="3"/>
        <v>13</v>
      </c>
      <c r="V7" s="34">
        <v>9</v>
      </c>
      <c r="W7" s="33">
        <v>7.5</v>
      </c>
      <c r="X7" s="36">
        <v>0</v>
      </c>
      <c r="Y7" s="49">
        <f t="shared" si="4"/>
        <v>16.5</v>
      </c>
      <c r="Z7" s="51">
        <f t="shared" si="5"/>
        <v>71.5</v>
      </c>
    </row>
    <row r="8" spans="1:26" ht="33" customHeight="1">
      <c r="A8" s="54">
        <v>3</v>
      </c>
      <c r="B8" s="39" t="s">
        <v>37</v>
      </c>
      <c r="C8" s="39" t="s">
        <v>38</v>
      </c>
      <c r="D8" s="41" t="s">
        <v>59</v>
      </c>
      <c r="E8" s="39" t="s">
        <v>32</v>
      </c>
      <c r="F8" s="34">
        <v>7</v>
      </c>
      <c r="G8" s="33">
        <v>4</v>
      </c>
      <c r="H8" s="36">
        <v>0.5</v>
      </c>
      <c r="I8" s="49">
        <f t="shared" si="0"/>
        <v>10.5</v>
      </c>
      <c r="J8" s="34">
        <v>9</v>
      </c>
      <c r="K8" s="33">
        <v>8.5</v>
      </c>
      <c r="L8" s="36">
        <v>0</v>
      </c>
      <c r="M8" s="49">
        <f t="shared" si="1"/>
        <v>17.5</v>
      </c>
      <c r="N8" s="34">
        <v>7</v>
      </c>
      <c r="O8" s="33">
        <v>7</v>
      </c>
      <c r="P8" s="36">
        <v>0</v>
      </c>
      <c r="Q8" s="49">
        <f t="shared" si="2"/>
        <v>14</v>
      </c>
      <c r="R8" s="34">
        <v>6</v>
      </c>
      <c r="S8" s="33">
        <v>6</v>
      </c>
      <c r="T8" s="36">
        <v>0</v>
      </c>
      <c r="U8" s="49">
        <f t="shared" si="3"/>
        <v>12</v>
      </c>
      <c r="V8" s="34">
        <v>9</v>
      </c>
      <c r="W8" s="33">
        <v>4.5</v>
      </c>
      <c r="X8" s="36">
        <v>0</v>
      </c>
      <c r="Y8" s="49">
        <f t="shared" si="4"/>
        <v>13.5</v>
      </c>
      <c r="Z8" s="51">
        <f t="shared" si="5"/>
        <v>67.5</v>
      </c>
    </row>
    <row r="9" spans="1:26" ht="33" customHeight="1">
      <c r="A9" s="54">
        <v>4</v>
      </c>
      <c r="B9" s="39" t="s">
        <v>112</v>
      </c>
      <c r="C9" s="39" t="s">
        <v>51</v>
      </c>
      <c r="D9" s="41" t="s">
        <v>125</v>
      </c>
      <c r="E9" s="39" t="s">
        <v>32</v>
      </c>
      <c r="F9" s="34">
        <v>5</v>
      </c>
      <c r="G9" s="33">
        <v>9</v>
      </c>
      <c r="H9" s="36">
        <v>0</v>
      </c>
      <c r="I9" s="49">
        <f t="shared" si="0"/>
        <v>14</v>
      </c>
      <c r="J9" s="34">
        <v>8</v>
      </c>
      <c r="K9" s="33">
        <v>7</v>
      </c>
      <c r="L9" s="36">
        <v>0</v>
      </c>
      <c r="M9" s="49">
        <f t="shared" si="1"/>
        <v>15</v>
      </c>
      <c r="N9" s="34">
        <v>4</v>
      </c>
      <c r="O9" s="33">
        <v>6.75</v>
      </c>
      <c r="P9" s="36">
        <v>0</v>
      </c>
      <c r="Q9" s="49">
        <f t="shared" si="2"/>
        <v>10.75</v>
      </c>
      <c r="R9" s="34">
        <v>4</v>
      </c>
      <c r="S9" s="33">
        <v>10</v>
      </c>
      <c r="T9" s="36">
        <v>0</v>
      </c>
      <c r="U9" s="49">
        <f t="shared" si="3"/>
        <v>14</v>
      </c>
      <c r="V9" s="34">
        <v>6</v>
      </c>
      <c r="W9" s="33">
        <v>7.5</v>
      </c>
      <c r="X9" s="36">
        <v>0</v>
      </c>
      <c r="Y9" s="49">
        <f t="shared" si="4"/>
        <v>13.5</v>
      </c>
      <c r="Z9" s="51">
        <f t="shared" si="5"/>
        <v>67.25</v>
      </c>
    </row>
    <row r="10" spans="1:26" ht="33" customHeight="1">
      <c r="A10" s="54">
        <v>5</v>
      </c>
      <c r="B10" s="39" t="s">
        <v>113</v>
      </c>
      <c r="C10" s="39" t="s">
        <v>226</v>
      </c>
      <c r="D10" s="41" t="s">
        <v>125</v>
      </c>
      <c r="E10" s="39" t="s">
        <v>32</v>
      </c>
      <c r="F10" s="34">
        <v>5</v>
      </c>
      <c r="G10" s="33">
        <v>8</v>
      </c>
      <c r="H10" s="36">
        <v>0</v>
      </c>
      <c r="I10" s="49">
        <f t="shared" si="0"/>
        <v>13</v>
      </c>
      <c r="J10" s="34">
        <v>8</v>
      </c>
      <c r="K10" s="33">
        <v>6.5</v>
      </c>
      <c r="L10" s="36">
        <v>0</v>
      </c>
      <c r="M10" s="49">
        <f t="shared" si="1"/>
        <v>14.5</v>
      </c>
      <c r="N10" s="34">
        <v>4</v>
      </c>
      <c r="O10" s="33">
        <v>6</v>
      </c>
      <c r="P10" s="36">
        <v>0</v>
      </c>
      <c r="Q10" s="49">
        <f t="shared" si="2"/>
        <v>10</v>
      </c>
      <c r="R10" s="34">
        <v>4</v>
      </c>
      <c r="S10" s="33">
        <v>7.5</v>
      </c>
      <c r="T10" s="36">
        <v>0</v>
      </c>
      <c r="U10" s="49">
        <f t="shared" si="3"/>
        <v>11.5</v>
      </c>
      <c r="V10" s="34">
        <v>6</v>
      </c>
      <c r="W10" s="33">
        <v>6</v>
      </c>
      <c r="X10" s="36">
        <v>0</v>
      </c>
      <c r="Y10" s="49">
        <f t="shared" si="4"/>
        <v>12</v>
      </c>
      <c r="Z10" s="51">
        <f t="shared" si="5"/>
        <v>61</v>
      </c>
    </row>
    <row r="11" spans="1:26" ht="33" customHeight="1">
      <c r="A11" s="54">
        <v>6</v>
      </c>
      <c r="B11" s="39" t="s">
        <v>33</v>
      </c>
      <c r="C11" s="39" t="s">
        <v>34</v>
      </c>
      <c r="D11" s="41" t="s">
        <v>59</v>
      </c>
      <c r="E11" s="39" t="s">
        <v>32</v>
      </c>
      <c r="F11" s="34">
        <v>5</v>
      </c>
      <c r="G11" s="33">
        <v>6.5</v>
      </c>
      <c r="H11" s="36">
        <v>0</v>
      </c>
      <c r="I11" s="49">
        <f t="shared" si="0"/>
        <v>11.5</v>
      </c>
      <c r="J11" s="34">
        <v>9</v>
      </c>
      <c r="K11" s="33">
        <v>7</v>
      </c>
      <c r="L11" s="36">
        <v>0.5</v>
      </c>
      <c r="M11" s="49">
        <f t="shared" si="1"/>
        <v>15.5</v>
      </c>
      <c r="N11" s="34">
        <v>5</v>
      </c>
      <c r="O11" s="33">
        <v>6.75</v>
      </c>
      <c r="P11" s="36">
        <v>0</v>
      </c>
      <c r="Q11" s="49">
        <f t="shared" si="2"/>
        <v>11.75</v>
      </c>
      <c r="R11" s="34">
        <v>3</v>
      </c>
      <c r="S11" s="33">
        <v>4</v>
      </c>
      <c r="T11" s="36">
        <v>0</v>
      </c>
      <c r="U11" s="49">
        <f t="shared" si="3"/>
        <v>7</v>
      </c>
      <c r="V11" s="34">
        <v>8</v>
      </c>
      <c r="W11" s="33">
        <v>5</v>
      </c>
      <c r="X11" s="36">
        <v>0.5</v>
      </c>
      <c r="Y11" s="49">
        <f t="shared" si="4"/>
        <v>12.5</v>
      </c>
      <c r="Z11" s="51">
        <f t="shared" si="5"/>
        <v>58.25</v>
      </c>
    </row>
    <row r="12" spans="1:26" ht="33" customHeight="1">
      <c r="A12" s="54">
        <v>7</v>
      </c>
      <c r="B12" s="39" t="s">
        <v>35</v>
      </c>
      <c r="C12" s="39" t="s">
        <v>36</v>
      </c>
      <c r="D12" s="41" t="s">
        <v>59</v>
      </c>
      <c r="E12" s="39" t="s">
        <v>32</v>
      </c>
      <c r="F12" s="34">
        <v>4</v>
      </c>
      <c r="G12" s="33">
        <v>3</v>
      </c>
      <c r="H12" s="36">
        <v>0</v>
      </c>
      <c r="I12" s="49">
        <f t="shared" si="0"/>
        <v>7</v>
      </c>
      <c r="J12" s="34">
        <v>9</v>
      </c>
      <c r="K12" s="33">
        <v>6.5</v>
      </c>
      <c r="L12" s="36">
        <v>0.5</v>
      </c>
      <c r="M12" s="49">
        <f t="shared" si="1"/>
        <v>15</v>
      </c>
      <c r="N12" s="34">
        <v>5</v>
      </c>
      <c r="O12" s="33">
        <v>7.5</v>
      </c>
      <c r="P12" s="36">
        <v>0</v>
      </c>
      <c r="Q12" s="49">
        <f t="shared" si="2"/>
        <v>12.5</v>
      </c>
      <c r="R12" s="34">
        <v>6</v>
      </c>
      <c r="S12" s="33">
        <v>4.5</v>
      </c>
      <c r="T12" s="36">
        <v>0</v>
      </c>
      <c r="U12" s="49">
        <f t="shared" si="3"/>
        <v>10.5</v>
      </c>
      <c r="V12" s="34">
        <v>9</v>
      </c>
      <c r="W12" s="33">
        <v>4.5</v>
      </c>
      <c r="X12" s="36">
        <v>1</v>
      </c>
      <c r="Y12" s="49">
        <f t="shared" si="4"/>
        <v>12.5</v>
      </c>
      <c r="Z12" s="51">
        <f t="shared" si="5"/>
        <v>57.5</v>
      </c>
    </row>
    <row r="13" spans="1:26" ht="33" customHeight="1">
      <c r="A13" s="54">
        <v>8</v>
      </c>
      <c r="B13" s="39" t="s">
        <v>77</v>
      </c>
      <c r="C13" s="39" t="s">
        <v>78</v>
      </c>
      <c r="D13" s="41" t="s">
        <v>104</v>
      </c>
      <c r="E13" s="39" t="s">
        <v>32</v>
      </c>
      <c r="F13" s="34">
        <v>6</v>
      </c>
      <c r="G13" s="33">
        <v>2.5</v>
      </c>
      <c r="H13" s="36">
        <v>0</v>
      </c>
      <c r="I13" s="49">
        <f t="shared" si="0"/>
        <v>8.5</v>
      </c>
      <c r="J13" s="34">
        <v>8</v>
      </c>
      <c r="K13" s="33">
        <v>7</v>
      </c>
      <c r="L13" s="36">
        <v>0</v>
      </c>
      <c r="M13" s="49">
        <f t="shared" si="1"/>
        <v>15</v>
      </c>
      <c r="N13" s="34">
        <v>5</v>
      </c>
      <c r="O13" s="33">
        <v>7</v>
      </c>
      <c r="P13" s="36">
        <v>0</v>
      </c>
      <c r="Q13" s="49">
        <f t="shared" si="2"/>
        <v>12</v>
      </c>
      <c r="R13" s="34">
        <v>4</v>
      </c>
      <c r="S13" s="33">
        <v>5.5</v>
      </c>
      <c r="T13" s="36">
        <v>0</v>
      </c>
      <c r="U13" s="49">
        <f t="shared" si="3"/>
        <v>9.5</v>
      </c>
      <c r="V13" s="34">
        <v>6</v>
      </c>
      <c r="W13" s="33">
        <v>6</v>
      </c>
      <c r="X13" s="36">
        <v>0</v>
      </c>
      <c r="Y13" s="49">
        <f t="shared" si="4"/>
        <v>12</v>
      </c>
      <c r="Z13" s="51">
        <f t="shared" si="5"/>
        <v>57</v>
      </c>
    </row>
    <row r="14" spans="1:26" ht="33" customHeight="1">
      <c r="A14" s="54">
        <v>9</v>
      </c>
      <c r="B14" s="39" t="s">
        <v>115</v>
      </c>
      <c r="C14" s="39" t="s">
        <v>116</v>
      </c>
      <c r="D14" s="41" t="s">
        <v>125</v>
      </c>
      <c r="E14" s="39" t="s">
        <v>32</v>
      </c>
      <c r="F14" s="34">
        <v>5</v>
      </c>
      <c r="G14" s="33">
        <v>6</v>
      </c>
      <c r="H14" s="36">
        <v>0</v>
      </c>
      <c r="I14" s="49">
        <f t="shared" si="0"/>
        <v>11</v>
      </c>
      <c r="J14" s="34">
        <v>8</v>
      </c>
      <c r="K14" s="33">
        <v>6</v>
      </c>
      <c r="L14" s="36">
        <v>0</v>
      </c>
      <c r="M14" s="49">
        <f t="shared" si="1"/>
        <v>14</v>
      </c>
      <c r="N14" s="34">
        <v>4</v>
      </c>
      <c r="O14" s="33">
        <v>6.25</v>
      </c>
      <c r="P14" s="36">
        <v>0</v>
      </c>
      <c r="Q14" s="49">
        <f t="shared" si="2"/>
        <v>10.25</v>
      </c>
      <c r="R14" s="34">
        <v>4</v>
      </c>
      <c r="S14" s="33">
        <v>6.5</v>
      </c>
      <c r="T14" s="36">
        <v>0</v>
      </c>
      <c r="U14" s="49">
        <f t="shared" si="3"/>
        <v>10.5</v>
      </c>
      <c r="V14" s="34">
        <v>6</v>
      </c>
      <c r="W14" s="33">
        <v>5</v>
      </c>
      <c r="X14" s="36">
        <v>0</v>
      </c>
      <c r="Y14" s="49">
        <f t="shared" si="4"/>
        <v>11</v>
      </c>
      <c r="Z14" s="51">
        <f t="shared" si="5"/>
        <v>56.75</v>
      </c>
    </row>
    <row r="15" spans="1:26" ht="33" customHeight="1">
      <c r="A15" s="54">
        <v>10</v>
      </c>
      <c r="B15" s="39" t="s">
        <v>79</v>
      </c>
      <c r="C15" s="39" t="s">
        <v>80</v>
      </c>
      <c r="D15" s="41" t="s">
        <v>104</v>
      </c>
      <c r="E15" s="39" t="s">
        <v>32</v>
      </c>
      <c r="F15" s="34">
        <v>5</v>
      </c>
      <c r="G15" s="33">
        <v>2.5</v>
      </c>
      <c r="H15" s="36">
        <v>0</v>
      </c>
      <c r="I15" s="49">
        <f t="shared" si="0"/>
        <v>7.5</v>
      </c>
      <c r="J15" s="34">
        <v>8</v>
      </c>
      <c r="K15" s="33">
        <v>7.5</v>
      </c>
      <c r="L15" s="36">
        <v>0</v>
      </c>
      <c r="M15" s="49">
        <f t="shared" si="1"/>
        <v>15.5</v>
      </c>
      <c r="N15" s="34">
        <v>5</v>
      </c>
      <c r="O15" s="33">
        <v>6</v>
      </c>
      <c r="P15" s="36">
        <v>0</v>
      </c>
      <c r="Q15" s="49">
        <f t="shared" si="2"/>
        <v>11</v>
      </c>
      <c r="R15" s="34">
        <v>6</v>
      </c>
      <c r="S15" s="33">
        <v>4.5</v>
      </c>
      <c r="T15" s="36">
        <v>0</v>
      </c>
      <c r="U15" s="49">
        <f t="shared" si="3"/>
        <v>10.5</v>
      </c>
      <c r="V15" s="34">
        <v>8</v>
      </c>
      <c r="W15" s="33">
        <v>4</v>
      </c>
      <c r="X15" s="36">
        <v>0.5</v>
      </c>
      <c r="Y15" s="49">
        <f t="shared" si="4"/>
        <v>11.5</v>
      </c>
      <c r="Z15" s="51">
        <f t="shared" si="5"/>
        <v>56</v>
      </c>
    </row>
    <row r="16" spans="1:26" ht="33" customHeight="1">
      <c r="A16" s="54">
        <v>11</v>
      </c>
      <c r="B16" s="39" t="s">
        <v>81</v>
      </c>
      <c r="C16" s="39" t="s">
        <v>82</v>
      </c>
      <c r="D16" s="41" t="s">
        <v>104</v>
      </c>
      <c r="E16" s="39" t="s">
        <v>32</v>
      </c>
      <c r="F16" s="34">
        <v>6</v>
      </c>
      <c r="G16" s="33">
        <v>3</v>
      </c>
      <c r="H16" s="36">
        <v>0.5</v>
      </c>
      <c r="I16" s="49">
        <f t="shared" si="0"/>
        <v>8.5</v>
      </c>
      <c r="J16" s="34">
        <v>8</v>
      </c>
      <c r="K16" s="33">
        <v>7.5</v>
      </c>
      <c r="L16" s="36">
        <v>0</v>
      </c>
      <c r="M16" s="49">
        <f t="shared" si="1"/>
        <v>15.5</v>
      </c>
      <c r="N16" s="34">
        <v>5</v>
      </c>
      <c r="O16" s="33">
        <v>6.25</v>
      </c>
      <c r="P16" s="36">
        <v>0</v>
      </c>
      <c r="Q16" s="49">
        <f t="shared" si="2"/>
        <v>11.25</v>
      </c>
      <c r="R16" s="34">
        <v>4</v>
      </c>
      <c r="S16" s="33">
        <v>4.5</v>
      </c>
      <c r="T16" s="36">
        <v>0</v>
      </c>
      <c r="U16" s="49">
        <f t="shared" si="3"/>
        <v>8.5</v>
      </c>
      <c r="V16" s="34">
        <v>7</v>
      </c>
      <c r="W16" s="33">
        <v>5</v>
      </c>
      <c r="X16" s="36">
        <v>0</v>
      </c>
      <c r="Y16" s="49">
        <f t="shared" si="4"/>
        <v>12</v>
      </c>
      <c r="Z16" s="51">
        <f t="shared" si="5"/>
        <v>55.75</v>
      </c>
    </row>
    <row r="17" spans="1:26" ht="33" customHeight="1">
      <c r="A17" s="54">
        <v>11</v>
      </c>
      <c r="B17" s="40" t="s">
        <v>143</v>
      </c>
      <c r="C17" s="39" t="s">
        <v>144</v>
      </c>
      <c r="D17" s="41" t="s">
        <v>152</v>
      </c>
      <c r="E17" s="39" t="s">
        <v>32</v>
      </c>
      <c r="F17" s="34">
        <v>6</v>
      </c>
      <c r="G17" s="33">
        <v>4.5</v>
      </c>
      <c r="H17" s="36">
        <v>0</v>
      </c>
      <c r="I17" s="49">
        <f t="shared" si="0"/>
        <v>10.5</v>
      </c>
      <c r="J17" s="34">
        <v>7</v>
      </c>
      <c r="K17" s="33">
        <v>8</v>
      </c>
      <c r="L17" s="36">
        <v>0</v>
      </c>
      <c r="M17" s="49">
        <f t="shared" si="1"/>
        <v>15</v>
      </c>
      <c r="N17" s="34">
        <v>7</v>
      </c>
      <c r="O17" s="33">
        <v>4.25</v>
      </c>
      <c r="P17" s="36">
        <v>0</v>
      </c>
      <c r="Q17" s="49">
        <f t="shared" si="2"/>
        <v>11.25</v>
      </c>
      <c r="R17" s="34">
        <v>6</v>
      </c>
      <c r="S17" s="33">
        <v>4.5</v>
      </c>
      <c r="T17" s="36">
        <v>0</v>
      </c>
      <c r="U17" s="49">
        <f t="shared" si="3"/>
        <v>10.5</v>
      </c>
      <c r="V17" s="34">
        <v>7</v>
      </c>
      <c r="W17" s="33">
        <v>2</v>
      </c>
      <c r="X17" s="36">
        <v>0.5</v>
      </c>
      <c r="Y17" s="49">
        <f t="shared" si="4"/>
        <v>8.5</v>
      </c>
      <c r="Z17" s="51">
        <f t="shared" si="5"/>
        <v>55.75</v>
      </c>
    </row>
    <row r="18" spans="1:26" ht="33" customHeight="1">
      <c r="A18" s="54">
        <v>13</v>
      </c>
      <c r="B18" s="40" t="s">
        <v>141</v>
      </c>
      <c r="C18" s="39" t="s">
        <v>142</v>
      </c>
      <c r="D18" s="41" t="s">
        <v>152</v>
      </c>
      <c r="E18" s="39" t="s">
        <v>32</v>
      </c>
      <c r="F18" s="34">
        <v>6</v>
      </c>
      <c r="G18" s="33">
        <v>4</v>
      </c>
      <c r="H18" s="36">
        <v>0</v>
      </c>
      <c r="I18" s="49">
        <f t="shared" si="0"/>
        <v>10</v>
      </c>
      <c r="J18" s="34">
        <v>7</v>
      </c>
      <c r="K18" s="33">
        <v>8</v>
      </c>
      <c r="L18" s="36">
        <v>0</v>
      </c>
      <c r="M18" s="49">
        <f t="shared" si="1"/>
        <v>15</v>
      </c>
      <c r="N18" s="34">
        <v>7</v>
      </c>
      <c r="O18" s="33">
        <v>4.5</v>
      </c>
      <c r="P18" s="36">
        <v>0</v>
      </c>
      <c r="Q18" s="49">
        <f t="shared" si="2"/>
        <v>11.5</v>
      </c>
      <c r="R18" s="34">
        <v>6</v>
      </c>
      <c r="S18" s="33">
        <v>2</v>
      </c>
      <c r="T18" s="36">
        <v>0</v>
      </c>
      <c r="U18" s="49">
        <f t="shared" si="3"/>
        <v>8</v>
      </c>
      <c r="V18" s="34">
        <v>7</v>
      </c>
      <c r="W18" s="33">
        <v>2.5</v>
      </c>
      <c r="X18" s="36">
        <v>0.5</v>
      </c>
      <c r="Y18" s="49">
        <f t="shared" si="4"/>
        <v>9</v>
      </c>
      <c r="Z18" s="51">
        <f t="shared" si="5"/>
        <v>53.5</v>
      </c>
    </row>
    <row r="19" spans="1:26" ht="33" customHeight="1">
      <c r="A19" s="54">
        <v>14</v>
      </c>
      <c r="B19" s="39" t="s">
        <v>86</v>
      </c>
      <c r="C19" s="39" t="s">
        <v>87</v>
      </c>
      <c r="D19" s="41" t="s">
        <v>104</v>
      </c>
      <c r="E19" s="39" t="s">
        <v>32</v>
      </c>
      <c r="F19" s="34">
        <v>6</v>
      </c>
      <c r="G19" s="33">
        <v>3.5</v>
      </c>
      <c r="H19" s="36">
        <v>0</v>
      </c>
      <c r="I19" s="49">
        <f t="shared" si="0"/>
        <v>9.5</v>
      </c>
      <c r="J19" s="34">
        <v>8</v>
      </c>
      <c r="K19" s="33">
        <v>7.5</v>
      </c>
      <c r="L19" s="36">
        <v>0.5</v>
      </c>
      <c r="M19" s="49">
        <f t="shared" si="1"/>
        <v>15</v>
      </c>
      <c r="N19" s="34">
        <v>4</v>
      </c>
      <c r="O19" s="33">
        <v>7</v>
      </c>
      <c r="P19" s="36">
        <v>0</v>
      </c>
      <c r="Q19" s="49">
        <f t="shared" si="2"/>
        <v>11</v>
      </c>
      <c r="R19" s="34">
        <v>4</v>
      </c>
      <c r="S19" s="33">
        <v>4.5</v>
      </c>
      <c r="T19" s="36">
        <v>0</v>
      </c>
      <c r="U19" s="49">
        <f t="shared" si="3"/>
        <v>8.5</v>
      </c>
      <c r="V19" s="34">
        <v>6</v>
      </c>
      <c r="W19" s="33">
        <v>4</v>
      </c>
      <c r="X19" s="36">
        <v>1</v>
      </c>
      <c r="Y19" s="49">
        <f t="shared" si="4"/>
        <v>9</v>
      </c>
      <c r="Z19" s="51">
        <f t="shared" si="5"/>
        <v>53</v>
      </c>
    </row>
    <row r="20" spans="1:26" ht="33" customHeight="1">
      <c r="A20" s="54">
        <v>15</v>
      </c>
      <c r="B20" s="41" t="s">
        <v>89</v>
      </c>
      <c r="C20" s="41" t="s">
        <v>90</v>
      </c>
      <c r="D20" s="41" t="s">
        <v>104</v>
      </c>
      <c r="E20" s="39" t="s">
        <v>32</v>
      </c>
      <c r="F20" s="34">
        <v>3</v>
      </c>
      <c r="G20" s="33">
        <v>1.5</v>
      </c>
      <c r="H20" s="36">
        <v>0.5</v>
      </c>
      <c r="I20" s="49">
        <f t="shared" si="0"/>
        <v>4</v>
      </c>
      <c r="J20" s="34">
        <v>8</v>
      </c>
      <c r="K20" s="33">
        <v>8</v>
      </c>
      <c r="L20" s="36">
        <v>0</v>
      </c>
      <c r="M20" s="49">
        <f t="shared" si="1"/>
        <v>16</v>
      </c>
      <c r="N20" s="34">
        <v>4</v>
      </c>
      <c r="O20" s="33">
        <v>7</v>
      </c>
      <c r="P20" s="36">
        <v>0</v>
      </c>
      <c r="Q20" s="49">
        <f t="shared" si="2"/>
        <v>11</v>
      </c>
      <c r="R20" s="34">
        <v>4</v>
      </c>
      <c r="S20" s="33">
        <v>4.5</v>
      </c>
      <c r="T20" s="36">
        <v>0</v>
      </c>
      <c r="U20" s="49">
        <f t="shared" si="3"/>
        <v>8.5</v>
      </c>
      <c r="V20" s="34">
        <v>7</v>
      </c>
      <c r="W20" s="33">
        <v>5.5</v>
      </c>
      <c r="X20" s="36">
        <v>0</v>
      </c>
      <c r="Y20" s="49">
        <f t="shared" si="4"/>
        <v>12.5</v>
      </c>
      <c r="Z20" s="51">
        <f t="shared" si="5"/>
        <v>52</v>
      </c>
    </row>
    <row r="21" spans="1:26" ht="33" customHeight="1">
      <c r="A21" s="54">
        <v>16</v>
      </c>
      <c r="B21" s="41" t="s">
        <v>156</v>
      </c>
      <c r="C21" s="41" t="s">
        <v>160</v>
      </c>
      <c r="D21" s="41" t="s">
        <v>181</v>
      </c>
      <c r="E21" s="42" t="s">
        <v>32</v>
      </c>
      <c r="F21" s="34">
        <v>5</v>
      </c>
      <c r="G21" s="33">
        <v>1.5</v>
      </c>
      <c r="H21" s="36">
        <v>0</v>
      </c>
      <c r="I21" s="49">
        <f t="shared" si="0"/>
        <v>6.5</v>
      </c>
      <c r="J21" s="34">
        <v>8</v>
      </c>
      <c r="K21" s="33">
        <v>6</v>
      </c>
      <c r="L21" s="36">
        <v>0.5</v>
      </c>
      <c r="M21" s="49">
        <f t="shared" si="1"/>
        <v>13.5</v>
      </c>
      <c r="N21" s="34">
        <v>5</v>
      </c>
      <c r="O21" s="33">
        <v>5.5</v>
      </c>
      <c r="P21" s="36">
        <v>0</v>
      </c>
      <c r="Q21" s="49">
        <f t="shared" si="2"/>
        <v>10.5</v>
      </c>
      <c r="R21" s="34">
        <v>4</v>
      </c>
      <c r="S21" s="33">
        <v>5.5</v>
      </c>
      <c r="T21" s="36">
        <v>0</v>
      </c>
      <c r="U21" s="49">
        <f t="shared" si="3"/>
        <v>9.5</v>
      </c>
      <c r="V21" s="34">
        <v>8</v>
      </c>
      <c r="W21" s="33">
        <v>3.5</v>
      </c>
      <c r="X21" s="36">
        <v>1.5</v>
      </c>
      <c r="Y21" s="49">
        <f t="shared" si="4"/>
        <v>10</v>
      </c>
      <c r="Z21" s="51">
        <f t="shared" si="5"/>
        <v>50</v>
      </c>
    </row>
    <row r="22" spans="1:26" ht="33" customHeight="1">
      <c r="A22" s="54">
        <v>17</v>
      </c>
      <c r="B22" s="39" t="s">
        <v>85</v>
      </c>
      <c r="C22" s="39" t="s">
        <v>42</v>
      </c>
      <c r="D22" s="41" t="s">
        <v>104</v>
      </c>
      <c r="E22" s="39" t="s">
        <v>32</v>
      </c>
      <c r="F22" s="34">
        <v>4</v>
      </c>
      <c r="G22" s="33">
        <v>3</v>
      </c>
      <c r="H22" s="36">
        <v>0</v>
      </c>
      <c r="I22" s="49">
        <f t="shared" si="0"/>
        <v>7</v>
      </c>
      <c r="J22" s="34">
        <v>8</v>
      </c>
      <c r="K22" s="33">
        <v>7</v>
      </c>
      <c r="L22" s="36">
        <v>0</v>
      </c>
      <c r="M22" s="49">
        <f t="shared" si="1"/>
        <v>15</v>
      </c>
      <c r="N22" s="34">
        <v>5</v>
      </c>
      <c r="O22" s="33">
        <v>4</v>
      </c>
      <c r="P22" s="36">
        <v>0.5</v>
      </c>
      <c r="Q22" s="49">
        <f t="shared" si="2"/>
        <v>8.5</v>
      </c>
      <c r="R22" s="34">
        <v>4</v>
      </c>
      <c r="S22" s="33">
        <v>4</v>
      </c>
      <c r="T22" s="36">
        <v>0</v>
      </c>
      <c r="U22" s="49">
        <f t="shared" si="3"/>
        <v>8</v>
      </c>
      <c r="V22" s="34">
        <v>6</v>
      </c>
      <c r="W22" s="33">
        <v>4.5</v>
      </c>
      <c r="X22" s="36">
        <v>0</v>
      </c>
      <c r="Y22" s="49">
        <f t="shared" si="4"/>
        <v>10.5</v>
      </c>
      <c r="Z22" s="51">
        <f t="shared" si="5"/>
        <v>49</v>
      </c>
    </row>
    <row r="23" spans="1:26" ht="33" customHeight="1">
      <c r="A23" s="54">
        <v>17</v>
      </c>
      <c r="B23" s="40" t="s">
        <v>147</v>
      </c>
      <c r="C23" s="39" t="s">
        <v>84</v>
      </c>
      <c r="D23" s="41" t="s">
        <v>152</v>
      </c>
      <c r="E23" s="39" t="s">
        <v>32</v>
      </c>
      <c r="F23" s="34">
        <v>3</v>
      </c>
      <c r="G23" s="33">
        <v>2</v>
      </c>
      <c r="H23" s="36">
        <v>0</v>
      </c>
      <c r="I23" s="49">
        <f t="shared" si="0"/>
        <v>5</v>
      </c>
      <c r="J23" s="34">
        <v>7</v>
      </c>
      <c r="K23" s="33">
        <v>6.5</v>
      </c>
      <c r="L23" s="36">
        <v>0</v>
      </c>
      <c r="M23" s="49">
        <f t="shared" si="1"/>
        <v>13.5</v>
      </c>
      <c r="N23" s="34">
        <v>5</v>
      </c>
      <c r="O23" s="33">
        <v>5.75</v>
      </c>
      <c r="P23" s="36">
        <v>0</v>
      </c>
      <c r="Q23" s="49">
        <f t="shared" si="2"/>
        <v>10.75</v>
      </c>
      <c r="R23" s="34">
        <v>4</v>
      </c>
      <c r="S23" s="33">
        <v>5</v>
      </c>
      <c r="T23" s="36">
        <v>0</v>
      </c>
      <c r="U23" s="49">
        <f t="shared" si="3"/>
        <v>9</v>
      </c>
      <c r="V23" s="34">
        <v>7</v>
      </c>
      <c r="W23" s="33">
        <v>3.75</v>
      </c>
      <c r="X23" s="36">
        <v>0</v>
      </c>
      <c r="Y23" s="49">
        <f t="shared" si="4"/>
        <v>10.75</v>
      </c>
      <c r="Z23" s="51">
        <f t="shared" si="5"/>
        <v>49</v>
      </c>
    </row>
    <row r="24" spans="1:26" ht="33" customHeight="1">
      <c r="A24" s="54">
        <v>19</v>
      </c>
      <c r="B24" s="40" t="s">
        <v>148</v>
      </c>
      <c r="C24" s="39" t="s">
        <v>149</v>
      </c>
      <c r="D24" s="41" t="s">
        <v>152</v>
      </c>
      <c r="E24" s="39" t="s">
        <v>32</v>
      </c>
      <c r="F24" s="34">
        <v>5</v>
      </c>
      <c r="G24" s="33">
        <v>3</v>
      </c>
      <c r="H24" s="36">
        <v>0</v>
      </c>
      <c r="I24" s="49">
        <f t="shared" si="0"/>
        <v>8</v>
      </c>
      <c r="J24" s="34">
        <v>5</v>
      </c>
      <c r="K24" s="33">
        <v>6</v>
      </c>
      <c r="L24" s="36">
        <v>0</v>
      </c>
      <c r="M24" s="49">
        <f t="shared" si="1"/>
        <v>11</v>
      </c>
      <c r="N24" s="34">
        <v>2</v>
      </c>
      <c r="O24" s="33">
        <v>6.75</v>
      </c>
      <c r="P24" s="36">
        <v>0</v>
      </c>
      <c r="Q24" s="49">
        <f t="shared" si="2"/>
        <v>8.75</v>
      </c>
      <c r="R24" s="34">
        <v>4</v>
      </c>
      <c r="S24" s="33">
        <v>6</v>
      </c>
      <c r="T24" s="36">
        <v>0</v>
      </c>
      <c r="U24" s="49">
        <f t="shared" si="3"/>
        <v>10</v>
      </c>
      <c r="V24" s="34">
        <v>5</v>
      </c>
      <c r="W24" s="33">
        <v>4.5</v>
      </c>
      <c r="X24" s="36">
        <v>0.5</v>
      </c>
      <c r="Y24" s="49">
        <f t="shared" si="4"/>
        <v>9</v>
      </c>
      <c r="Z24" s="51">
        <f t="shared" si="5"/>
        <v>46.75</v>
      </c>
    </row>
    <row r="25" spans="1:26" ht="33" customHeight="1">
      <c r="A25" s="54">
        <v>20</v>
      </c>
      <c r="B25" s="39" t="s">
        <v>83</v>
      </c>
      <c r="C25" s="39" t="s">
        <v>84</v>
      </c>
      <c r="D25" s="41" t="s">
        <v>104</v>
      </c>
      <c r="E25" s="39" t="s">
        <v>32</v>
      </c>
      <c r="F25" s="34">
        <v>4</v>
      </c>
      <c r="G25" s="33">
        <v>1.5</v>
      </c>
      <c r="H25" s="36">
        <v>0</v>
      </c>
      <c r="I25" s="49">
        <f t="shared" si="0"/>
        <v>5.5</v>
      </c>
      <c r="J25" s="34">
        <v>7</v>
      </c>
      <c r="K25" s="33">
        <v>6</v>
      </c>
      <c r="L25" s="36">
        <v>0</v>
      </c>
      <c r="M25" s="49">
        <f t="shared" si="1"/>
        <v>13</v>
      </c>
      <c r="N25" s="34">
        <v>5</v>
      </c>
      <c r="O25" s="33">
        <v>6.5</v>
      </c>
      <c r="P25" s="36">
        <v>0</v>
      </c>
      <c r="Q25" s="49">
        <f t="shared" si="2"/>
        <v>11.5</v>
      </c>
      <c r="R25" s="34">
        <v>4</v>
      </c>
      <c r="S25" s="33">
        <v>3</v>
      </c>
      <c r="T25" s="36">
        <v>0</v>
      </c>
      <c r="U25" s="49">
        <f t="shared" si="3"/>
        <v>7</v>
      </c>
      <c r="V25" s="34">
        <v>6</v>
      </c>
      <c r="W25" s="33">
        <v>3.5</v>
      </c>
      <c r="X25" s="36">
        <v>0</v>
      </c>
      <c r="Y25" s="49">
        <f t="shared" si="4"/>
        <v>9.5</v>
      </c>
      <c r="Z25" s="51">
        <f t="shared" si="5"/>
        <v>46.5</v>
      </c>
    </row>
    <row r="26" spans="1:26" ht="33" customHeight="1">
      <c r="A26" s="54">
        <v>21</v>
      </c>
      <c r="B26" s="40" t="s">
        <v>145</v>
      </c>
      <c r="C26" s="39" t="s">
        <v>146</v>
      </c>
      <c r="D26" s="41" t="s">
        <v>152</v>
      </c>
      <c r="E26" s="39" t="s">
        <v>32</v>
      </c>
      <c r="F26" s="34">
        <v>2</v>
      </c>
      <c r="G26" s="33">
        <v>2</v>
      </c>
      <c r="H26" s="36">
        <v>0</v>
      </c>
      <c r="I26" s="49">
        <f t="shared" si="0"/>
        <v>4</v>
      </c>
      <c r="J26" s="34">
        <v>7</v>
      </c>
      <c r="K26" s="33">
        <v>5</v>
      </c>
      <c r="L26" s="36">
        <v>0</v>
      </c>
      <c r="M26" s="49">
        <f t="shared" si="1"/>
        <v>12</v>
      </c>
      <c r="N26" s="34">
        <v>2</v>
      </c>
      <c r="O26" s="33">
        <v>5.75</v>
      </c>
      <c r="P26" s="36">
        <v>0</v>
      </c>
      <c r="Q26" s="49">
        <f t="shared" si="2"/>
        <v>7.75</v>
      </c>
      <c r="R26" s="34">
        <v>4</v>
      </c>
      <c r="S26" s="33">
        <v>5.5</v>
      </c>
      <c r="T26" s="36">
        <v>0</v>
      </c>
      <c r="U26" s="49">
        <f t="shared" si="3"/>
        <v>9.5</v>
      </c>
      <c r="V26" s="34">
        <v>7</v>
      </c>
      <c r="W26" s="33">
        <v>4.5</v>
      </c>
      <c r="X26" s="36">
        <v>0</v>
      </c>
      <c r="Y26" s="49">
        <f t="shared" si="4"/>
        <v>11.5</v>
      </c>
      <c r="Z26" s="51">
        <f t="shared" si="5"/>
        <v>44.75</v>
      </c>
    </row>
    <row r="27" spans="1:26" ht="33" customHeight="1">
      <c r="A27" s="54">
        <v>22</v>
      </c>
      <c r="B27" s="41" t="s">
        <v>220</v>
      </c>
      <c r="C27" s="41" t="s">
        <v>221</v>
      </c>
      <c r="D27" s="41" t="s">
        <v>152</v>
      </c>
      <c r="E27" s="53" t="s">
        <v>32</v>
      </c>
      <c r="F27" s="34">
        <v>2</v>
      </c>
      <c r="G27" s="33">
        <v>1.5</v>
      </c>
      <c r="H27" s="36">
        <v>0</v>
      </c>
      <c r="I27" s="49">
        <f t="shared" si="0"/>
        <v>3.5</v>
      </c>
      <c r="J27" s="34">
        <v>7</v>
      </c>
      <c r="K27" s="33">
        <v>6</v>
      </c>
      <c r="L27" s="36">
        <v>0</v>
      </c>
      <c r="M27" s="49">
        <f t="shared" si="1"/>
        <v>13</v>
      </c>
      <c r="N27" s="34">
        <v>2</v>
      </c>
      <c r="O27" s="33">
        <v>7</v>
      </c>
      <c r="P27" s="36">
        <v>0</v>
      </c>
      <c r="Q27" s="49">
        <f t="shared" si="2"/>
        <v>9</v>
      </c>
      <c r="R27" s="34">
        <v>4</v>
      </c>
      <c r="S27" s="33">
        <v>3.5</v>
      </c>
      <c r="T27" s="36">
        <v>0</v>
      </c>
      <c r="U27" s="49">
        <f t="shared" si="3"/>
        <v>7.5</v>
      </c>
      <c r="V27" s="34">
        <v>7</v>
      </c>
      <c r="W27" s="33">
        <v>4.25</v>
      </c>
      <c r="X27" s="36">
        <v>0</v>
      </c>
      <c r="Y27" s="49">
        <f t="shared" si="4"/>
        <v>11.25</v>
      </c>
      <c r="Z27" s="51">
        <f t="shared" si="5"/>
        <v>44.25</v>
      </c>
    </row>
    <row r="28" spans="1:26" ht="33" customHeight="1">
      <c r="A28" s="54">
        <v>23</v>
      </c>
      <c r="B28" s="39" t="s">
        <v>88</v>
      </c>
      <c r="C28" s="39" t="s">
        <v>68</v>
      </c>
      <c r="D28" s="41" t="s">
        <v>104</v>
      </c>
      <c r="E28" s="39" t="s">
        <v>32</v>
      </c>
      <c r="F28" s="34">
        <v>4</v>
      </c>
      <c r="G28" s="33">
        <v>2</v>
      </c>
      <c r="H28" s="36">
        <v>0</v>
      </c>
      <c r="I28" s="49">
        <f t="shared" si="0"/>
        <v>6</v>
      </c>
      <c r="J28" s="34">
        <v>5</v>
      </c>
      <c r="K28" s="33">
        <v>5.5</v>
      </c>
      <c r="L28" s="36">
        <v>0</v>
      </c>
      <c r="M28" s="49">
        <f t="shared" si="1"/>
        <v>10.5</v>
      </c>
      <c r="N28" s="34">
        <v>4</v>
      </c>
      <c r="O28" s="33">
        <v>6</v>
      </c>
      <c r="P28" s="36">
        <v>0</v>
      </c>
      <c r="Q28" s="49">
        <f t="shared" si="2"/>
        <v>10</v>
      </c>
      <c r="R28" s="34">
        <v>4</v>
      </c>
      <c r="S28" s="33">
        <v>3</v>
      </c>
      <c r="T28" s="36">
        <v>0</v>
      </c>
      <c r="U28" s="49">
        <f t="shared" si="3"/>
        <v>7</v>
      </c>
      <c r="V28" s="34">
        <v>6</v>
      </c>
      <c r="W28" s="33">
        <v>3</v>
      </c>
      <c r="X28" s="36">
        <v>1</v>
      </c>
      <c r="Y28" s="49">
        <f t="shared" si="4"/>
        <v>8</v>
      </c>
      <c r="Z28" s="51">
        <f t="shared" si="5"/>
        <v>41.5</v>
      </c>
    </row>
    <row r="29" spans="1:26" ht="33" customHeight="1">
      <c r="A29" s="54">
        <v>24</v>
      </c>
      <c r="B29" s="41" t="s">
        <v>67</v>
      </c>
      <c r="C29" s="41" t="s">
        <v>76</v>
      </c>
      <c r="D29" s="41" t="s">
        <v>104</v>
      </c>
      <c r="E29" s="39" t="s">
        <v>32</v>
      </c>
      <c r="F29" s="34">
        <v>2</v>
      </c>
      <c r="G29" s="33">
        <v>0.5</v>
      </c>
      <c r="H29" s="36">
        <v>0</v>
      </c>
      <c r="I29" s="49">
        <f t="shared" si="0"/>
        <v>2.5</v>
      </c>
      <c r="J29" s="34">
        <v>7</v>
      </c>
      <c r="K29" s="33">
        <v>6</v>
      </c>
      <c r="L29" s="36">
        <v>0</v>
      </c>
      <c r="M29" s="49">
        <f t="shared" si="1"/>
        <v>13</v>
      </c>
      <c r="N29" s="34">
        <v>3</v>
      </c>
      <c r="O29" s="33">
        <v>5</v>
      </c>
      <c r="P29" s="36">
        <v>0</v>
      </c>
      <c r="Q29" s="49">
        <f t="shared" si="2"/>
        <v>8</v>
      </c>
      <c r="R29" s="34">
        <v>3</v>
      </c>
      <c r="S29" s="33">
        <v>3</v>
      </c>
      <c r="T29" s="36">
        <v>0</v>
      </c>
      <c r="U29" s="49">
        <f t="shared" si="3"/>
        <v>6</v>
      </c>
      <c r="V29" s="34">
        <v>7</v>
      </c>
      <c r="W29" s="33">
        <v>4</v>
      </c>
      <c r="X29" s="36">
        <v>0.5</v>
      </c>
      <c r="Y29" s="49">
        <f t="shared" si="4"/>
        <v>10.5</v>
      </c>
      <c r="Z29" s="51">
        <f t="shared" si="5"/>
        <v>40</v>
      </c>
    </row>
  </sheetData>
  <sheetProtection/>
  <mergeCells count="5">
    <mergeCell ref="V4:Y4"/>
    <mergeCell ref="F4:I4"/>
    <mergeCell ref="J4:M4"/>
    <mergeCell ref="N4:Q4"/>
    <mergeCell ref="R4:U4"/>
  </mergeCells>
  <printOptions/>
  <pageMargins left="0.1968503937007874" right="0.11811023622047245" top="0.6692913385826772" bottom="0.2362204724409449" header="0.6299212598425197" footer="0.15748031496062992"/>
  <pageSetup fitToHeight="2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00390625" style="21" customWidth="1"/>
    <col min="2" max="2" width="19.421875" style="21" customWidth="1"/>
    <col min="3" max="3" width="11.7109375" style="21" customWidth="1"/>
    <col min="4" max="4" width="9.7109375" style="21" customWidth="1"/>
    <col min="5" max="5" width="8.00390625" style="21" customWidth="1"/>
    <col min="6" max="7" width="6.28125" style="21" customWidth="1"/>
    <col min="8" max="8" width="5.28125" style="21" customWidth="1"/>
    <col min="9" max="11" width="6.28125" style="21" customWidth="1"/>
    <col min="12" max="12" width="5.28125" style="21" customWidth="1"/>
    <col min="13" max="15" width="6.28125" style="21" customWidth="1"/>
    <col min="16" max="16" width="5.28125" style="21" customWidth="1"/>
    <col min="17" max="19" width="6.28125" style="21" customWidth="1"/>
    <col min="20" max="20" width="5.28125" style="21" customWidth="1"/>
    <col min="21" max="23" width="6.28125" style="21" customWidth="1"/>
    <col min="24" max="24" width="5.28125" style="21" customWidth="1"/>
    <col min="25" max="25" width="6.28125" style="21" customWidth="1"/>
    <col min="26" max="26" width="7.57421875" style="21" customWidth="1"/>
    <col min="27" max="27" width="6.28125" style="21" customWidth="1"/>
    <col min="28" max="16384" width="11.421875" style="21" customWidth="1"/>
  </cols>
  <sheetData>
    <row r="1" s="20" customFormat="1" ht="18">
      <c r="A1" s="19" t="s">
        <v>214</v>
      </c>
    </row>
    <row r="3" spans="3:5" ht="23.25" customHeight="1" thickBot="1">
      <c r="C3" s="22" t="s">
        <v>0</v>
      </c>
      <c r="D3" s="23" t="s">
        <v>184</v>
      </c>
      <c r="E3" s="24"/>
    </row>
    <row r="4" spans="6:26" ht="12.75">
      <c r="F4" s="55" t="s">
        <v>1</v>
      </c>
      <c r="G4" s="56"/>
      <c r="H4" s="57"/>
      <c r="I4" s="58"/>
      <c r="J4" s="55" t="s">
        <v>2</v>
      </c>
      <c r="K4" s="56"/>
      <c r="L4" s="57"/>
      <c r="M4" s="58"/>
      <c r="N4" s="55" t="s">
        <v>3</v>
      </c>
      <c r="O4" s="56"/>
      <c r="P4" s="57"/>
      <c r="Q4" s="58"/>
      <c r="R4" s="55" t="s">
        <v>4</v>
      </c>
      <c r="S4" s="56"/>
      <c r="T4" s="57"/>
      <c r="U4" s="58"/>
      <c r="V4" s="55" t="s">
        <v>14</v>
      </c>
      <c r="W4" s="56"/>
      <c r="X4" s="57"/>
      <c r="Y4" s="58"/>
      <c r="Z4" s="25" t="s">
        <v>7</v>
      </c>
    </row>
    <row r="5" spans="1:26" s="31" customFormat="1" ht="15">
      <c r="A5" s="26" t="s">
        <v>12</v>
      </c>
      <c r="B5" s="26" t="s">
        <v>8</v>
      </c>
      <c r="C5" s="26" t="s">
        <v>9</v>
      </c>
      <c r="D5" s="26" t="s">
        <v>13</v>
      </c>
      <c r="E5" s="26" t="s">
        <v>19</v>
      </c>
      <c r="F5" s="27" t="s">
        <v>16</v>
      </c>
      <c r="G5" s="28" t="s">
        <v>17</v>
      </c>
      <c r="H5" s="35" t="s">
        <v>18</v>
      </c>
      <c r="I5" s="29" t="s">
        <v>10</v>
      </c>
      <c r="J5" s="27" t="s">
        <v>16</v>
      </c>
      <c r="K5" s="28" t="s">
        <v>17</v>
      </c>
      <c r="L5" s="35" t="s">
        <v>18</v>
      </c>
      <c r="M5" s="29" t="s">
        <v>10</v>
      </c>
      <c r="N5" s="27" t="s">
        <v>16</v>
      </c>
      <c r="O5" s="28" t="s">
        <v>17</v>
      </c>
      <c r="P5" s="35" t="s">
        <v>18</v>
      </c>
      <c r="Q5" s="29" t="s">
        <v>10</v>
      </c>
      <c r="R5" s="27" t="s">
        <v>16</v>
      </c>
      <c r="S5" s="28" t="s">
        <v>17</v>
      </c>
      <c r="T5" s="35" t="s">
        <v>18</v>
      </c>
      <c r="U5" s="29" t="s">
        <v>10</v>
      </c>
      <c r="V5" s="27" t="s">
        <v>16</v>
      </c>
      <c r="W5" s="28" t="s">
        <v>17</v>
      </c>
      <c r="X5" s="35" t="s">
        <v>18</v>
      </c>
      <c r="Y5" s="29" t="s">
        <v>10</v>
      </c>
      <c r="Z5" s="30" t="s">
        <v>11</v>
      </c>
    </row>
    <row r="6" spans="1:26" ht="33" customHeight="1">
      <c r="A6" s="32">
        <v>1</v>
      </c>
      <c r="B6" s="39" t="s">
        <v>161</v>
      </c>
      <c r="C6" s="39" t="s">
        <v>162</v>
      </c>
      <c r="D6" s="41" t="s">
        <v>181</v>
      </c>
      <c r="E6" s="42" t="s">
        <v>40</v>
      </c>
      <c r="F6" s="34">
        <v>9</v>
      </c>
      <c r="G6" s="33">
        <v>10</v>
      </c>
      <c r="H6" s="36">
        <v>0</v>
      </c>
      <c r="I6" s="49">
        <f aca="true" t="shared" si="0" ref="I6:I20">F6+G6-H6</f>
        <v>19</v>
      </c>
      <c r="J6" s="34">
        <v>9</v>
      </c>
      <c r="K6" s="33">
        <v>9</v>
      </c>
      <c r="L6" s="36">
        <v>0</v>
      </c>
      <c r="M6" s="49">
        <f aca="true" t="shared" si="1" ref="M6:M20">J6+K6-L6</f>
        <v>18</v>
      </c>
      <c r="N6" s="34">
        <v>7</v>
      </c>
      <c r="O6" s="33">
        <v>9.5</v>
      </c>
      <c r="P6" s="36">
        <v>0</v>
      </c>
      <c r="Q6" s="49">
        <f aca="true" t="shared" si="2" ref="Q6:Q20">N6+O6-P6</f>
        <v>16.5</v>
      </c>
      <c r="R6" s="34">
        <v>7</v>
      </c>
      <c r="S6" s="33">
        <v>7.5</v>
      </c>
      <c r="T6" s="36">
        <v>0</v>
      </c>
      <c r="U6" s="49">
        <f aca="true" t="shared" si="3" ref="U6:U20">R6+S6-T6</f>
        <v>14.5</v>
      </c>
      <c r="V6" s="34">
        <v>10</v>
      </c>
      <c r="W6" s="33">
        <v>8.5</v>
      </c>
      <c r="X6" s="36">
        <v>0</v>
      </c>
      <c r="Y6" s="49">
        <f aca="true" t="shared" si="4" ref="Y6:Y20">V6+W6-X6</f>
        <v>18.5</v>
      </c>
      <c r="Z6" s="51">
        <f aca="true" t="shared" si="5" ref="Z6:Z20">Y6+U6+Q6+M6+I6</f>
        <v>86.5</v>
      </c>
    </row>
    <row r="7" spans="1:26" ht="33" customHeight="1">
      <c r="A7" s="32">
        <v>2</v>
      </c>
      <c r="B7" s="39" t="s">
        <v>91</v>
      </c>
      <c r="C7" s="39" t="s">
        <v>92</v>
      </c>
      <c r="D7" s="41" t="s">
        <v>104</v>
      </c>
      <c r="E7" s="39" t="s">
        <v>40</v>
      </c>
      <c r="F7" s="34">
        <v>8</v>
      </c>
      <c r="G7" s="33">
        <v>9</v>
      </c>
      <c r="H7" s="36">
        <v>0</v>
      </c>
      <c r="I7" s="49">
        <f t="shared" si="0"/>
        <v>17</v>
      </c>
      <c r="J7" s="34">
        <v>10</v>
      </c>
      <c r="K7" s="33">
        <v>8.5</v>
      </c>
      <c r="L7" s="36">
        <v>0</v>
      </c>
      <c r="M7" s="49">
        <f t="shared" si="1"/>
        <v>18.5</v>
      </c>
      <c r="N7" s="34">
        <v>7</v>
      </c>
      <c r="O7" s="33">
        <v>9.5</v>
      </c>
      <c r="P7" s="36">
        <v>0</v>
      </c>
      <c r="Q7" s="49">
        <f t="shared" si="2"/>
        <v>16.5</v>
      </c>
      <c r="R7" s="34">
        <v>7</v>
      </c>
      <c r="S7" s="33">
        <v>8.25</v>
      </c>
      <c r="T7" s="36">
        <v>0</v>
      </c>
      <c r="U7" s="49">
        <f t="shared" si="3"/>
        <v>15.25</v>
      </c>
      <c r="V7" s="34">
        <v>10</v>
      </c>
      <c r="W7" s="33">
        <v>8.75</v>
      </c>
      <c r="X7" s="36">
        <v>0.5</v>
      </c>
      <c r="Y7" s="49">
        <f t="shared" si="4"/>
        <v>18.25</v>
      </c>
      <c r="Z7" s="51">
        <f t="shared" si="5"/>
        <v>85.5</v>
      </c>
    </row>
    <row r="8" spans="1:26" ht="33" customHeight="1">
      <c r="A8" s="32">
        <v>3</v>
      </c>
      <c r="B8" s="41" t="s">
        <v>163</v>
      </c>
      <c r="C8" s="41" t="s">
        <v>46</v>
      </c>
      <c r="D8" s="41" t="s">
        <v>181</v>
      </c>
      <c r="E8" s="42" t="s">
        <v>40</v>
      </c>
      <c r="F8" s="34">
        <v>9</v>
      </c>
      <c r="G8" s="33">
        <v>9</v>
      </c>
      <c r="H8" s="36">
        <v>0</v>
      </c>
      <c r="I8" s="49">
        <f t="shared" si="0"/>
        <v>18</v>
      </c>
      <c r="J8" s="34">
        <v>10</v>
      </c>
      <c r="K8" s="33">
        <v>9</v>
      </c>
      <c r="L8" s="36">
        <v>0</v>
      </c>
      <c r="M8" s="49">
        <f t="shared" si="1"/>
        <v>19</v>
      </c>
      <c r="N8" s="34">
        <v>7</v>
      </c>
      <c r="O8" s="33">
        <v>7.75</v>
      </c>
      <c r="P8" s="36">
        <v>0</v>
      </c>
      <c r="Q8" s="49">
        <f t="shared" si="2"/>
        <v>14.75</v>
      </c>
      <c r="R8" s="34">
        <v>7</v>
      </c>
      <c r="S8" s="33">
        <v>7.25</v>
      </c>
      <c r="T8" s="36">
        <v>0</v>
      </c>
      <c r="U8" s="49">
        <f t="shared" si="3"/>
        <v>14.25</v>
      </c>
      <c r="V8" s="34">
        <v>10</v>
      </c>
      <c r="W8" s="33">
        <v>9</v>
      </c>
      <c r="X8" s="36">
        <v>0</v>
      </c>
      <c r="Y8" s="49">
        <f t="shared" si="4"/>
        <v>19</v>
      </c>
      <c r="Z8" s="51">
        <f t="shared" si="5"/>
        <v>85</v>
      </c>
    </row>
    <row r="9" spans="1:26" ht="33" customHeight="1">
      <c r="A9" s="32">
        <v>4</v>
      </c>
      <c r="B9" s="39" t="s">
        <v>50</v>
      </c>
      <c r="C9" s="39" t="s">
        <v>51</v>
      </c>
      <c r="D9" s="41" t="s">
        <v>59</v>
      </c>
      <c r="E9" s="39" t="s">
        <v>40</v>
      </c>
      <c r="F9" s="34">
        <v>9</v>
      </c>
      <c r="G9" s="33">
        <v>10</v>
      </c>
      <c r="H9" s="36">
        <v>0</v>
      </c>
      <c r="I9" s="49">
        <f t="shared" si="0"/>
        <v>19</v>
      </c>
      <c r="J9" s="34">
        <v>9</v>
      </c>
      <c r="K9" s="33">
        <v>8.5</v>
      </c>
      <c r="L9" s="36">
        <v>0</v>
      </c>
      <c r="M9" s="49">
        <f t="shared" si="1"/>
        <v>17.5</v>
      </c>
      <c r="N9" s="34">
        <v>7</v>
      </c>
      <c r="O9" s="33">
        <v>9.5</v>
      </c>
      <c r="P9" s="36">
        <v>0</v>
      </c>
      <c r="Q9" s="49">
        <f t="shared" si="2"/>
        <v>16.5</v>
      </c>
      <c r="R9" s="34">
        <v>6</v>
      </c>
      <c r="S9" s="33">
        <v>7.5</v>
      </c>
      <c r="T9" s="36">
        <v>0</v>
      </c>
      <c r="U9" s="49">
        <f t="shared" si="3"/>
        <v>13.5</v>
      </c>
      <c r="V9" s="34">
        <v>10</v>
      </c>
      <c r="W9" s="33">
        <v>7</v>
      </c>
      <c r="X9" s="36">
        <v>0.5</v>
      </c>
      <c r="Y9" s="49">
        <f t="shared" si="4"/>
        <v>16.5</v>
      </c>
      <c r="Z9" s="51">
        <f t="shared" si="5"/>
        <v>83</v>
      </c>
    </row>
    <row r="10" spans="1:26" ht="33" customHeight="1">
      <c r="A10" s="32">
        <v>5</v>
      </c>
      <c r="B10" s="39" t="s">
        <v>48</v>
      </c>
      <c r="C10" s="39" t="s">
        <v>49</v>
      </c>
      <c r="D10" s="41" t="s">
        <v>59</v>
      </c>
      <c r="E10" s="39" t="s">
        <v>40</v>
      </c>
      <c r="F10" s="34">
        <v>9</v>
      </c>
      <c r="G10" s="33">
        <v>10</v>
      </c>
      <c r="H10" s="36">
        <v>0</v>
      </c>
      <c r="I10" s="49">
        <f t="shared" si="0"/>
        <v>19</v>
      </c>
      <c r="J10" s="34">
        <v>9</v>
      </c>
      <c r="K10" s="33">
        <v>8.5</v>
      </c>
      <c r="L10" s="36">
        <v>0</v>
      </c>
      <c r="M10" s="49">
        <f t="shared" si="1"/>
        <v>17.5</v>
      </c>
      <c r="N10" s="34">
        <v>7</v>
      </c>
      <c r="O10" s="33">
        <v>8.5</v>
      </c>
      <c r="P10" s="36">
        <v>0</v>
      </c>
      <c r="Q10" s="49">
        <f t="shared" si="2"/>
        <v>15.5</v>
      </c>
      <c r="R10" s="34">
        <v>7</v>
      </c>
      <c r="S10" s="33">
        <v>6.5</v>
      </c>
      <c r="T10" s="36">
        <v>0</v>
      </c>
      <c r="U10" s="49">
        <f t="shared" si="3"/>
        <v>13.5</v>
      </c>
      <c r="V10" s="34">
        <v>10</v>
      </c>
      <c r="W10" s="33">
        <v>7.5</v>
      </c>
      <c r="X10" s="36">
        <v>0.5</v>
      </c>
      <c r="Y10" s="49">
        <f t="shared" si="4"/>
        <v>17</v>
      </c>
      <c r="Z10" s="51">
        <f t="shared" si="5"/>
        <v>82.5</v>
      </c>
    </row>
    <row r="11" spans="1:26" ht="33" customHeight="1">
      <c r="A11" s="32">
        <v>6</v>
      </c>
      <c r="B11" s="39" t="s">
        <v>96</v>
      </c>
      <c r="C11" s="39" t="s">
        <v>97</v>
      </c>
      <c r="D11" s="41" t="s">
        <v>104</v>
      </c>
      <c r="E11" s="39" t="s">
        <v>40</v>
      </c>
      <c r="F11" s="34">
        <v>6</v>
      </c>
      <c r="G11" s="33">
        <v>7.5</v>
      </c>
      <c r="H11" s="36">
        <v>0</v>
      </c>
      <c r="I11" s="49">
        <f t="shared" si="0"/>
        <v>13.5</v>
      </c>
      <c r="J11" s="34">
        <v>10</v>
      </c>
      <c r="K11" s="33">
        <v>7.5</v>
      </c>
      <c r="L11" s="36">
        <v>0</v>
      </c>
      <c r="M11" s="49">
        <f t="shared" si="1"/>
        <v>17.5</v>
      </c>
      <c r="N11" s="34">
        <v>7</v>
      </c>
      <c r="O11" s="33">
        <v>8.5</v>
      </c>
      <c r="P11" s="36">
        <v>0</v>
      </c>
      <c r="Q11" s="49">
        <f t="shared" si="2"/>
        <v>15.5</v>
      </c>
      <c r="R11" s="34">
        <v>6</v>
      </c>
      <c r="S11" s="33">
        <v>7</v>
      </c>
      <c r="T11" s="36">
        <v>0</v>
      </c>
      <c r="U11" s="49">
        <f t="shared" si="3"/>
        <v>13</v>
      </c>
      <c r="V11" s="34">
        <v>10</v>
      </c>
      <c r="W11" s="33">
        <v>8.25</v>
      </c>
      <c r="X11" s="36">
        <v>0</v>
      </c>
      <c r="Y11" s="49">
        <f t="shared" si="4"/>
        <v>18.25</v>
      </c>
      <c r="Z11" s="51">
        <f t="shared" si="5"/>
        <v>77.75</v>
      </c>
    </row>
    <row r="12" spans="1:26" ht="33" customHeight="1">
      <c r="A12" s="32">
        <v>7</v>
      </c>
      <c r="B12" s="39" t="s">
        <v>117</v>
      </c>
      <c r="C12" s="39" t="s">
        <v>95</v>
      </c>
      <c r="D12" s="41" t="s">
        <v>125</v>
      </c>
      <c r="E12" s="39" t="s">
        <v>40</v>
      </c>
      <c r="F12" s="34">
        <v>6</v>
      </c>
      <c r="G12" s="33">
        <v>8.5</v>
      </c>
      <c r="H12" s="36">
        <v>0</v>
      </c>
      <c r="I12" s="49">
        <f t="shared" si="0"/>
        <v>14.5</v>
      </c>
      <c r="J12" s="34">
        <v>10</v>
      </c>
      <c r="K12" s="33">
        <v>8</v>
      </c>
      <c r="L12" s="36">
        <v>0</v>
      </c>
      <c r="M12" s="49">
        <f t="shared" si="1"/>
        <v>18</v>
      </c>
      <c r="N12" s="34">
        <v>7</v>
      </c>
      <c r="O12" s="33">
        <v>9.75</v>
      </c>
      <c r="P12" s="36">
        <v>0</v>
      </c>
      <c r="Q12" s="49">
        <f t="shared" si="2"/>
        <v>16.75</v>
      </c>
      <c r="R12" s="34">
        <v>6</v>
      </c>
      <c r="S12" s="33">
        <v>6.5</v>
      </c>
      <c r="T12" s="36">
        <v>0</v>
      </c>
      <c r="U12" s="49">
        <f t="shared" si="3"/>
        <v>12.5</v>
      </c>
      <c r="V12" s="34">
        <v>9</v>
      </c>
      <c r="W12" s="33">
        <v>6.5</v>
      </c>
      <c r="X12" s="36">
        <v>0</v>
      </c>
      <c r="Y12" s="49">
        <f t="shared" si="4"/>
        <v>15.5</v>
      </c>
      <c r="Z12" s="51">
        <f t="shared" si="5"/>
        <v>77.25</v>
      </c>
    </row>
    <row r="13" spans="1:26" ht="33" customHeight="1">
      <c r="A13" s="32">
        <v>8</v>
      </c>
      <c r="B13" s="39" t="s">
        <v>26</v>
      </c>
      <c r="C13" s="39" t="s">
        <v>39</v>
      </c>
      <c r="D13" s="41" t="s">
        <v>59</v>
      </c>
      <c r="E13" s="39" t="s">
        <v>40</v>
      </c>
      <c r="F13" s="34">
        <v>7</v>
      </c>
      <c r="G13" s="33">
        <v>7.5</v>
      </c>
      <c r="H13" s="36">
        <v>0</v>
      </c>
      <c r="I13" s="49">
        <f t="shared" si="0"/>
        <v>14.5</v>
      </c>
      <c r="J13" s="34">
        <v>9</v>
      </c>
      <c r="K13" s="33">
        <v>6.5</v>
      </c>
      <c r="L13" s="36">
        <v>0</v>
      </c>
      <c r="M13" s="49">
        <f t="shared" si="1"/>
        <v>15.5</v>
      </c>
      <c r="N13" s="34">
        <v>7</v>
      </c>
      <c r="O13" s="33">
        <v>7.75</v>
      </c>
      <c r="P13" s="36">
        <v>0</v>
      </c>
      <c r="Q13" s="49">
        <f t="shared" si="2"/>
        <v>14.75</v>
      </c>
      <c r="R13" s="34">
        <v>7</v>
      </c>
      <c r="S13" s="33">
        <v>6.75</v>
      </c>
      <c r="T13" s="36">
        <v>0</v>
      </c>
      <c r="U13" s="49">
        <f t="shared" si="3"/>
        <v>13.75</v>
      </c>
      <c r="V13" s="34">
        <v>10</v>
      </c>
      <c r="W13" s="33">
        <v>5.5</v>
      </c>
      <c r="X13" s="36">
        <v>0.5</v>
      </c>
      <c r="Y13" s="49">
        <f t="shared" si="4"/>
        <v>15</v>
      </c>
      <c r="Z13" s="51">
        <f t="shared" si="5"/>
        <v>73.5</v>
      </c>
    </row>
    <row r="14" spans="1:26" ht="33" customHeight="1">
      <c r="A14" s="32">
        <v>9</v>
      </c>
      <c r="B14" s="39" t="s">
        <v>93</v>
      </c>
      <c r="C14" s="39" t="s">
        <v>94</v>
      </c>
      <c r="D14" s="41" t="s">
        <v>104</v>
      </c>
      <c r="E14" s="39" t="s">
        <v>40</v>
      </c>
      <c r="F14" s="34">
        <v>7</v>
      </c>
      <c r="G14" s="33">
        <v>8</v>
      </c>
      <c r="H14" s="36">
        <v>0</v>
      </c>
      <c r="I14" s="49">
        <f t="shared" si="0"/>
        <v>15</v>
      </c>
      <c r="J14" s="34">
        <v>9</v>
      </c>
      <c r="K14" s="33">
        <v>6.5</v>
      </c>
      <c r="L14" s="36">
        <v>0</v>
      </c>
      <c r="M14" s="49">
        <f t="shared" si="1"/>
        <v>15.5</v>
      </c>
      <c r="N14" s="34">
        <v>5</v>
      </c>
      <c r="O14" s="33">
        <v>7.75</v>
      </c>
      <c r="P14" s="36">
        <v>0</v>
      </c>
      <c r="Q14" s="49">
        <f t="shared" si="2"/>
        <v>12.75</v>
      </c>
      <c r="R14" s="34">
        <v>6</v>
      </c>
      <c r="S14" s="33">
        <v>6</v>
      </c>
      <c r="T14" s="36">
        <v>0</v>
      </c>
      <c r="U14" s="49">
        <f t="shared" si="3"/>
        <v>12</v>
      </c>
      <c r="V14" s="34">
        <v>9</v>
      </c>
      <c r="W14" s="33">
        <v>8.5</v>
      </c>
      <c r="X14" s="36">
        <v>0</v>
      </c>
      <c r="Y14" s="49">
        <f t="shared" si="4"/>
        <v>17.5</v>
      </c>
      <c r="Z14" s="51">
        <f t="shared" si="5"/>
        <v>72.75</v>
      </c>
    </row>
    <row r="15" spans="1:26" ht="33" customHeight="1">
      <c r="A15" s="32">
        <v>10</v>
      </c>
      <c r="B15" s="39" t="s">
        <v>22</v>
      </c>
      <c r="C15" s="39" t="s">
        <v>31</v>
      </c>
      <c r="D15" s="41" t="s">
        <v>59</v>
      </c>
      <c r="E15" s="39" t="s">
        <v>40</v>
      </c>
      <c r="F15" s="34">
        <v>7</v>
      </c>
      <c r="G15" s="33">
        <v>6.5</v>
      </c>
      <c r="H15" s="36">
        <v>0</v>
      </c>
      <c r="I15" s="49">
        <f t="shared" si="0"/>
        <v>13.5</v>
      </c>
      <c r="J15" s="34">
        <v>9</v>
      </c>
      <c r="K15" s="33">
        <v>7.5</v>
      </c>
      <c r="L15" s="36">
        <v>0</v>
      </c>
      <c r="M15" s="49">
        <f t="shared" si="1"/>
        <v>16.5</v>
      </c>
      <c r="N15" s="34">
        <v>7</v>
      </c>
      <c r="O15" s="33">
        <v>7.25</v>
      </c>
      <c r="P15" s="36">
        <v>0</v>
      </c>
      <c r="Q15" s="49">
        <f t="shared" si="2"/>
        <v>14.25</v>
      </c>
      <c r="R15" s="34">
        <v>6</v>
      </c>
      <c r="S15" s="33">
        <v>5</v>
      </c>
      <c r="T15" s="36">
        <v>0</v>
      </c>
      <c r="U15" s="49">
        <f t="shared" si="3"/>
        <v>11</v>
      </c>
      <c r="V15" s="34">
        <v>9</v>
      </c>
      <c r="W15" s="33">
        <v>8.75</v>
      </c>
      <c r="X15" s="36">
        <v>0.5</v>
      </c>
      <c r="Y15" s="49">
        <f t="shared" si="4"/>
        <v>17.25</v>
      </c>
      <c r="Z15" s="51">
        <f t="shared" si="5"/>
        <v>72.5</v>
      </c>
    </row>
    <row r="16" spans="1:26" ht="33" customHeight="1">
      <c r="A16" s="32">
        <v>11</v>
      </c>
      <c r="B16" s="39" t="s">
        <v>47</v>
      </c>
      <c r="C16" s="39" t="s">
        <v>38</v>
      </c>
      <c r="D16" s="41" t="s">
        <v>59</v>
      </c>
      <c r="E16" s="39" t="s">
        <v>40</v>
      </c>
      <c r="F16" s="34">
        <v>8</v>
      </c>
      <c r="G16" s="33">
        <v>9.5</v>
      </c>
      <c r="H16" s="36">
        <v>0</v>
      </c>
      <c r="I16" s="49">
        <f t="shared" si="0"/>
        <v>17.5</v>
      </c>
      <c r="J16" s="34">
        <v>9</v>
      </c>
      <c r="K16" s="33">
        <v>8</v>
      </c>
      <c r="L16" s="36">
        <v>0</v>
      </c>
      <c r="M16" s="49">
        <f t="shared" si="1"/>
        <v>17</v>
      </c>
      <c r="N16" s="34">
        <v>7</v>
      </c>
      <c r="O16" s="33">
        <v>1.5</v>
      </c>
      <c r="P16" s="36">
        <v>0</v>
      </c>
      <c r="Q16" s="49">
        <f t="shared" si="2"/>
        <v>8.5</v>
      </c>
      <c r="R16" s="34">
        <v>6</v>
      </c>
      <c r="S16" s="33">
        <v>5.5</v>
      </c>
      <c r="T16" s="36">
        <v>0</v>
      </c>
      <c r="U16" s="49">
        <f t="shared" si="3"/>
        <v>11.5</v>
      </c>
      <c r="V16" s="34">
        <v>9</v>
      </c>
      <c r="W16" s="33">
        <v>6.25</v>
      </c>
      <c r="X16" s="36">
        <v>0.5</v>
      </c>
      <c r="Y16" s="49">
        <f t="shared" si="4"/>
        <v>14.75</v>
      </c>
      <c r="Z16" s="51">
        <f t="shared" si="5"/>
        <v>69.25</v>
      </c>
    </row>
    <row r="17" spans="1:26" ht="33" customHeight="1">
      <c r="A17" s="32">
        <v>12</v>
      </c>
      <c r="B17" s="39" t="s">
        <v>41</v>
      </c>
      <c r="C17" s="39" t="s">
        <v>42</v>
      </c>
      <c r="D17" s="41" t="s">
        <v>59</v>
      </c>
      <c r="E17" s="39" t="s">
        <v>40</v>
      </c>
      <c r="F17" s="34">
        <v>7</v>
      </c>
      <c r="G17" s="33">
        <v>6.5</v>
      </c>
      <c r="H17" s="36">
        <v>0</v>
      </c>
      <c r="I17" s="49">
        <f t="shared" si="0"/>
        <v>13.5</v>
      </c>
      <c r="J17" s="34">
        <v>8</v>
      </c>
      <c r="K17" s="33">
        <v>6</v>
      </c>
      <c r="L17" s="36">
        <v>0</v>
      </c>
      <c r="M17" s="49">
        <f t="shared" si="1"/>
        <v>14</v>
      </c>
      <c r="N17" s="34">
        <v>7</v>
      </c>
      <c r="O17" s="33">
        <v>4.5</v>
      </c>
      <c r="P17" s="36">
        <v>0</v>
      </c>
      <c r="Q17" s="49">
        <f t="shared" si="2"/>
        <v>11.5</v>
      </c>
      <c r="R17" s="34">
        <v>6</v>
      </c>
      <c r="S17" s="33">
        <v>6.5</v>
      </c>
      <c r="T17" s="36">
        <v>0</v>
      </c>
      <c r="U17" s="49">
        <f t="shared" si="3"/>
        <v>12.5</v>
      </c>
      <c r="V17" s="34">
        <v>10</v>
      </c>
      <c r="W17" s="33">
        <v>6.25</v>
      </c>
      <c r="X17" s="36">
        <v>0.5</v>
      </c>
      <c r="Y17" s="49">
        <f t="shared" si="4"/>
        <v>15.75</v>
      </c>
      <c r="Z17" s="51">
        <f t="shared" si="5"/>
        <v>67.25</v>
      </c>
    </row>
    <row r="18" spans="1:26" ht="33" customHeight="1">
      <c r="A18" s="32">
        <v>13</v>
      </c>
      <c r="B18" s="39" t="s">
        <v>43</v>
      </c>
      <c r="C18" s="39" t="s">
        <v>44</v>
      </c>
      <c r="D18" s="41" t="s">
        <v>59</v>
      </c>
      <c r="E18" s="39" t="s">
        <v>40</v>
      </c>
      <c r="F18" s="34">
        <v>6</v>
      </c>
      <c r="G18" s="33">
        <v>6.5</v>
      </c>
      <c r="H18" s="36">
        <v>0</v>
      </c>
      <c r="I18" s="49">
        <f t="shared" si="0"/>
        <v>12.5</v>
      </c>
      <c r="J18" s="34">
        <v>9</v>
      </c>
      <c r="K18" s="33">
        <v>7.5</v>
      </c>
      <c r="L18" s="36">
        <v>0</v>
      </c>
      <c r="M18" s="49">
        <f t="shared" si="1"/>
        <v>16.5</v>
      </c>
      <c r="N18" s="34">
        <v>7</v>
      </c>
      <c r="O18" s="33">
        <v>4.75</v>
      </c>
      <c r="P18" s="36">
        <v>0</v>
      </c>
      <c r="Q18" s="49">
        <f t="shared" si="2"/>
        <v>11.75</v>
      </c>
      <c r="R18" s="34">
        <v>6</v>
      </c>
      <c r="S18" s="33">
        <v>0</v>
      </c>
      <c r="T18" s="36">
        <v>0</v>
      </c>
      <c r="U18" s="49">
        <f t="shared" si="3"/>
        <v>6</v>
      </c>
      <c r="V18" s="34">
        <v>9</v>
      </c>
      <c r="W18" s="33">
        <v>8.5</v>
      </c>
      <c r="X18" s="36">
        <v>0</v>
      </c>
      <c r="Y18" s="49">
        <f t="shared" si="4"/>
        <v>17.5</v>
      </c>
      <c r="Z18" s="51">
        <f t="shared" si="5"/>
        <v>64.25</v>
      </c>
    </row>
    <row r="19" spans="1:26" ht="33" customHeight="1">
      <c r="A19" s="32">
        <v>14</v>
      </c>
      <c r="B19" s="40" t="s">
        <v>150</v>
      </c>
      <c r="C19" s="39" t="s">
        <v>151</v>
      </c>
      <c r="D19" s="41" t="s">
        <v>152</v>
      </c>
      <c r="E19" s="39" t="s">
        <v>40</v>
      </c>
      <c r="F19" s="34">
        <v>5</v>
      </c>
      <c r="G19" s="33">
        <v>6</v>
      </c>
      <c r="H19" s="36">
        <v>0</v>
      </c>
      <c r="I19" s="49">
        <f t="shared" si="0"/>
        <v>11</v>
      </c>
      <c r="J19" s="34">
        <v>8</v>
      </c>
      <c r="K19" s="33">
        <v>5.5</v>
      </c>
      <c r="L19" s="36">
        <v>0</v>
      </c>
      <c r="M19" s="49">
        <f t="shared" si="1"/>
        <v>13.5</v>
      </c>
      <c r="N19" s="34">
        <v>7</v>
      </c>
      <c r="O19" s="33">
        <v>2.75</v>
      </c>
      <c r="P19" s="36">
        <v>0</v>
      </c>
      <c r="Q19" s="49">
        <f t="shared" si="2"/>
        <v>9.75</v>
      </c>
      <c r="R19" s="34">
        <v>6</v>
      </c>
      <c r="S19" s="33">
        <v>4.75</v>
      </c>
      <c r="T19" s="36">
        <v>0</v>
      </c>
      <c r="U19" s="49">
        <f t="shared" si="3"/>
        <v>10.75</v>
      </c>
      <c r="V19" s="34">
        <v>7</v>
      </c>
      <c r="W19" s="33">
        <v>3.5</v>
      </c>
      <c r="X19" s="36">
        <v>0</v>
      </c>
      <c r="Y19" s="49">
        <f t="shared" si="4"/>
        <v>10.5</v>
      </c>
      <c r="Z19" s="51">
        <f t="shared" si="5"/>
        <v>55.5</v>
      </c>
    </row>
    <row r="20" spans="1:26" ht="33" customHeight="1">
      <c r="A20" s="32">
        <v>15</v>
      </c>
      <c r="B20" s="41" t="s">
        <v>225</v>
      </c>
      <c r="C20" s="41" t="s">
        <v>46</v>
      </c>
      <c r="D20" s="41" t="s">
        <v>222</v>
      </c>
      <c r="E20" s="41" t="s">
        <v>40</v>
      </c>
      <c r="F20" s="34">
        <v>2</v>
      </c>
      <c r="G20" s="33">
        <v>1</v>
      </c>
      <c r="H20" s="36">
        <v>0</v>
      </c>
      <c r="I20" s="49">
        <f t="shared" si="0"/>
        <v>3</v>
      </c>
      <c r="J20" s="34">
        <v>8</v>
      </c>
      <c r="K20" s="33">
        <v>6</v>
      </c>
      <c r="L20" s="36">
        <v>0</v>
      </c>
      <c r="M20" s="49">
        <f t="shared" si="1"/>
        <v>14</v>
      </c>
      <c r="N20" s="34">
        <v>5</v>
      </c>
      <c r="O20" s="33">
        <v>5.25</v>
      </c>
      <c r="P20" s="36">
        <v>0</v>
      </c>
      <c r="Q20" s="49">
        <f t="shared" si="2"/>
        <v>10.25</v>
      </c>
      <c r="R20" s="34">
        <v>4</v>
      </c>
      <c r="S20" s="33">
        <v>3</v>
      </c>
      <c r="T20" s="36">
        <v>0</v>
      </c>
      <c r="U20" s="49">
        <f t="shared" si="3"/>
        <v>7</v>
      </c>
      <c r="V20" s="34">
        <v>6</v>
      </c>
      <c r="W20" s="33">
        <v>2</v>
      </c>
      <c r="X20" s="36">
        <v>0.5</v>
      </c>
      <c r="Y20" s="49">
        <f t="shared" si="4"/>
        <v>7.5</v>
      </c>
      <c r="Z20" s="51">
        <f t="shared" si="5"/>
        <v>41.75</v>
      </c>
    </row>
  </sheetData>
  <sheetProtection/>
  <mergeCells count="5">
    <mergeCell ref="V4:Y4"/>
    <mergeCell ref="F4:I4"/>
    <mergeCell ref="J4:M4"/>
    <mergeCell ref="N4:Q4"/>
    <mergeCell ref="R4:U4"/>
  </mergeCells>
  <printOptions/>
  <pageMargins left="0.2" right="0.12" top="0.65" bottom="0.22" header="0.64" footer="0.15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00390625" style="21" customWidth="1"/>
    <col min="2" max="2" width="19.421875" style="21" customWidth="1"/>
    <col min="3" max="3" width="11.7109375" style="21" customWidth="1"/>
    <col min="4" max="4" width="9.7109375" style="21" customWidth="1"/>
    <col min="5" max="5" width="8.00390625" style="21" customWidth="1"/>
    <col min="6" max="7" width="6.28125" style="21" customWidth="1"/>
    <col min="8" max="8" width="5.28125" style="21" customWidth="1"/>
    <col min="9" max="11" width="6.28125" style="21" customWidth="1"/>
    <col min="12" max="12" width="5.28125" style="21" customWidth="1"/>
    <col min="13" max="15" width="6.28125" style="21" customWidth="1"/>
    <col min="16" max="16" width="5.28125" style="21" customWidth="1"/>
    <col min="17" max="19" width="6.28125" style="21" customWidth="1"/>
    <col min="20" max="20" width="5.28125" style="21" customWidth="1"/>
    <col min="21" max="23" width="6.28125" style="21" customWidth="1"/>
    <col min="24" max="24" width="5.28125" style="21" customWidth="1"/>
    <col min="25" max="25" width="6.28125" style="21" customWidth="1"/>
    <col min="26" max="26" width="7.57421875" style="21" customWidth="1"/>
    <col min="27" max="27" width="6.28125" style="21" customWidth="1"/>
    <col min="28" max="16384" width="11.421875" style="21" customWidth="1"/>
  </cols>
  <sheetData>
    <row r="1" s="20" customFormat="1" ht="18">
      <c r="A1" s="19" t="s">
        <v>214</v>
      </c>
    </row>
    <row r="3" spans="3:5" ht="23.25" customHeight="1" thickBot="1">
      <c r="C3" s="22" t="s">
        <v>0</v>
      </c>
      <c r="D3" s="23" t="s">
        <v>185</v>
      </c>
      <c r="E3" s="24"/>
    </row>
    <row r="4" spans="6:26" ht="12.75">
      <c r="F4" s="55" t="s">
        <v>1</v>
      </c>
      <c r="G4" s="56"/>
      <c r="H4" s="57"/>
      <c r="I4" s="58"/>
      <c r="J4" s="55" t="s">
        <v>2</v>
      </c>
      <c r="K4" s="56"/>
      <c r="L4" s="57"/>
      <c r="M4" s="58"/>
      <c r="N4" s="55" t="s">
        <v>3</v>
      </c>
      <c r="O4" s="56"/>
      <c r="P4" s="57"/>
      <c r="Q4" s="58"/>
      <c r="R4" s="55" t="s">
        <v>4</v>
      </c>
      <c r="S4" s="56"/>
      <c r="T4" s="57"/>
      <c r="U4" s="58"/>
      <c r="V4" s="55" t="s">
        <v>14</v>
      </c>
      <c r="W4" s="56"/>
      <c r="X4" s="57"/>
      <c r="Y4" s="58"/>
      <c r="Z4" s="25" t="s">
        <v>7</v>
      </c>
    </row>
    <row r="5" spans="1:26" s="31" customFormat="1" ht="15">
      <c r="A5" s="26" t="s">
        <v>12</v>
      </c>
      <c r="B5" s="26" t="s">
        <v>8</v>
      </c>
      <c r="C5" s="26" t="s">
        <v>9</v>
      </c>
      <c r="D5" s="26" t="s">
        <v>13</v>
      </c>
      <c r="E5" s="26" t="s">
        <v>19</v>
      </c>
      <c r="F5" s="27" t="s">
        <v>16</v>
      </c>
      <c r="G5" s="28" t="s">
        <v>17</v>
      </c>
      <c r="H5" s="35" t="s">
        <v>18</v>
      </c>
      <c r="I5" s="29" t="s">
        <v>10</v>
      </c>
      <c r="J5" s="27" t="s">
        <v>16</v>
      </c>
      <c r="K5" s="28" t="s">
        <v>17</v>
      </c>
      <c r="L5" s="35" t="s">
        <v>18</v>
      </c>
      <c r="M5" s="29" t="s">
        <v>10</v>
      </c>
      <c r="N5" s="27" t="s">
        <v>16</v>
      </c>
      <c r="O5" s="28" t="s">
        <v>17</v>
      </c>
      <c r="P5" s="35" t="s">
        <v>18</v>
      </c>
      <c r="Q5" s="29" t="s">
        <v>10</v>
      </c>
      <c r="R5" s="27" t="s">
        <v>16</v>
      </c>
      <c r="S5" s="28" t="s">
        <v>17</v>
      </c>
      <c r="T5" s="35" t="s">
        <v>18</v>
      </c>
      <c r="U5" s="29" t="s">
        <v>10</v>
      </c>
      <c r="V5" s="27" t="s">
        <v>16</v>
      </c>
      <c r="W5" s="28" t="s">
        <v>17</v>
      </c>
      <c r="X5" s="35" t="s">
        <v>18</v>
      </c>
      <c r="Y5" s="29" t="s">
        <v>10</v>
      </c>
      <c r="Z5" s="30" t="s">
        <v>11</v>
      </c>
    </row>
    <row r="6" spans="1:26" ht="33" customHeight="1">
      <c r="A6" s="32">
        <v>1</v>
      </c>
      <c r="B6" s="39" t="s">
        <v>100</v>
      </c>
      <c r="C6" s="39" t="s">
        <v>101</v>
      </c>
      <c r="D6" s="41" t="s">
        <v>104</v>
      </c>
      <c r="E6" s="39" t="s">
        <v>52</v>
      </c>
      <c r="F6" s="34">
        <v>10</v>
      </c>
      <c r="G6" s="33">
        <v>10</v>
      </c>
      <c r="H6" s="36">
        <v>0</v>
      </c>
      <c r="I6" s="49">
        <f>F6+G6-H6</f>
        <v>20</v>
      </c>
      <c r="J6" s="34">
        <v>10</v>
      </c>
      <c r="K6" s="33">
        <v>9</v>
      </c>
      <c r="L6" s="36">
        <v>0</v>
      </c>
      <c r="M6" s="49">
        <f>J6+K6-L6</f>
        <v>19</v>
      </c>
      <c r="N6" s="34">
        <v>7</v>
      </c>
      <c r="O6" s="33">
        <v>8.75</v>
      </c>
      <c r="P6" s="36">
        <v>0</v>
      </c>
      <c r="Q6" s="49">
        <f>N6+O6-P6</f>
        <v>15.75</v>
      </c>
      <c r="R6" s="34">
        <v>8</v>
      </c>
      <c r="S6" s="33">
        <v>7.5</v>
      </c>
      <c r="T6" s="36">
        <v>0</v>
      </c>
      <c r="U6" s="49">
        <f>R6+S6-T6</f>
        <v>15.5</v>
      </c>
      <c r="V6" s="34">
        <v>10</v>
      </c>
      <c r="W6" s="33">
        <v>9</v>
      </c>
      <c r="X6" s="36">
        <v>0</v>
      </c>
      <c r="Y6" s="49">
        <f>V6+W6-X6</f>
        <v>19</v>
      </c>
      <c r="Z6" s="51">
        <f>Y6+U6+Q6+M6+I6</f>
        <v>89.25</v>
      </c>
    </row>
    <row r="7" spans="1:26" ht="33" customHeight="1">
      <c r="A7" s="32">
        <v>2</v>
      </c>
      <c r="B7" s="39" t="s">
        <v>53</v>
      </c>
      <c r="C7" s="39" t="s">
        <v>54</v>
      </c>
      <c r="D7" s="41" t="s">
        <v>59</v>
      </c>
      <c r="E7" s="39" t="s">
        <v>52</v>
      </c>
      <c r="F7" s="34">
        <v>8</v>
      </c>
      <c r="G7" s="33">
        <v>9.5</v>
      </c>
      <c r="H7" s="36">
        <v>0</v>
      </c>
      <c r="I7" s="49">
        <f>F7+G7-H7</f>
        <v>17.5</v>
      </c>
      <c r="J7" s="34">
        <v>10</v>
      </c>
      <c r="K7" s="33">
        <v>8.5</v>
      </c>
      <c r="L7" s="36">
        <v>0</v>
      </c>
      <c r="M7" s="49">
        <f>J7+K7-L7</f>
        <v>18.5</v>
      </c>
      <c r="N7" s="34">
        <v>7</v>
      </c>
      <c r="O7" s="33">
        <v>9.5</v>
      </c>
      <c r="P7" s="36">
        <v>0</v>
      </c>
      <c r="Q7" s="49">
        <f>N7+O7-P7</f>
        <v>16.5</v>
      </c>
      <c r="R7" s="34">
        <v>8</v>
      </c>
      <c r="S7" s="33">
        <v>7</v>
      </c>
      <c r="T7" s="36">
        <v>0</v>
      </c>
      <c r="U7" s="49">
        <f>R7+S7-T7</f>
        <v>15</v>
      </c>
      <c r="V7" s="34">
        <v>10</v>
      </c>
      <c r="W7" s="33">
        <v>9</v>
      </c>
      <c r="X7" s="36">
        <v>0</v>
      </c>
      <c r="Y7" s="49">
        <f>V7+W7-X7</f>
        <v>19</v>
      </c>
      <c r="Z7" s="51">
        <f>Y7+U7+Q7+M7+I7</f>
        <v>86.5</v>
      </c>
    </row>
    <row r="8" spans="1:26" ht="33" customHeight="1">
      <c r="A8" s="32">
        <v>3</v>
      </c>
      <c r="B8" s="39" t="s">
        <v>48</v>
      </c>
      <c r="C8" s="39" t="s">
        <v>25</v>
      </c>
      <c r="D8" s="41" t="s">
        <v>59</v>
      </c>
      <c r="E8" s="39" t="s">
        <v>52</v>
      </c>
      <c r="F8" s="34">
        <v>9</v>
      </c>
      <c r="G8" s="33">
        <v>10</v>
      </c>
      <c r="H8" s="36">
        <v>0</v>
      </c>
      <c r="I8" s="49">
        <f>F8+G8-H8</f>
        <v>19</v>
      </c>
      <c r="J8" s="34">
        <v>8</v>
      </c>
      <c r="K8" s="33">
        <v>7</v>
      </c>
      <c r="L8" s="36">
        <v>0</v>
      </c>
      <c r="M8" s="49">
        <f>J8+K8-L8</f>
        <v>15</v>
      </c>
      <c r="N8" s="34">
        <v>7</v>
      </c>
      <c r="O8" s="33">
        <v>5.25</v>
      </c>
      <c r="P8" s="36">
        <v>0</v>
      </c>
      <c r="Q8" s="49">
        <f>N8+O8-P8</f>
        <v>12.25</v>
      </c>
      <c r="R8" s="34">
        <v>6</v>
      </c>
      <c r="S8" s="33">
        <v>6.5</v>
      </c>
      <c r="T8" s="36">
        <v>0</v>
      </c>
      <c r="U8" s="49">
        <f>R8+S8-T8</f>
        <v>12.5</v>
      </c>
      <c r="V8" s="34">
        <v>10</v>
      </c>
      <c r="W8" s="33">
        <v>6.25</v>
      </c>
      <c r="X8" s="36">
        <v>0</v>
      </c>
      <c r="Y8" s="49">
        <f>V8+W8-X8</f>
        <v>16.25</v>
      </c>
      <c r="Z8" s="51">
        <f>Y8+U8+Q8+M8+I8</f>
        <v>75</v>
      </c>
    </row>
    <row r="9" spans="1:26" ht="33" customHeight="1">
      <c r="A9" s="32">
        <v>4</v>
      </c>
      <c r="B9" s="41" t="s">
        <v>98</v>
      </c>
      <c r="C9" s="41" t="s">
        <v>99</v>
      </c>
      <c r="D9" s="41" t="s">
        <v>104</v>
      </c>
      <c r="E9" s="39" t="s">
        <v>52</v>
      </c>
      <c r="F9" s="34">
        <v>7</v>
      </c>
      <c r="G9" s="33">
        <v>8</v>
      </c>
      <c r="H9" s="36">
        <v>0</v>
      </c>
      <c r="I9" s="49">
        <f>F9+G9-H9</f>
        <v>15</v>
      </c>
      <c r="J9" s="34">
        <v>8</v>
      </c>
      <c r="K9" s="33">
        <v>8</v>
      </c>
      <c r="L9" s="36">
        <v>0</v>
      </c>
      <c r="M9" s="49">
        <f>J9+K9-L9</f>
        <v>16</v>
      </c>
      <c r="N9" s="34">
        <v>7</v>
      </c>
      <c r="O9" s="33">
        <v>8.25</v>
      </c>
      <c r="P9" s="36">
        <v>0</v>
      </c>
      <c r="Q9" s="49">
        <f>N9+O9-P9</f>
        <v>15.25</v>
      </c>
      <c r="R9" s="34">
        <v>6</v>
      </c>
      <c r="S9" s="33">
        <v>5</v>
      </c>
      <c r="T9" s="36">
        <v>0</v>
      </c>
      <c r="U9" s="49">
        <f>R9+S9-T9</f>
        <v>11</v>
      </c>
      <c r="V9" s="34">
        <v>9</v>
      </c>
      <c r="W9" s="33">
        <v>8.25</v>
      </c>
      <c r="X9" s="36">
        <v>0</v>
      </c>
      <c r="Y9" s="49">
        <f>V9+W9-X9</f>
        <v>17.25</v>
      </c>
      <c r="Z9" s="51">
        <f>Y9+U9+Q9+M9+I9</f>
        <v>74.5</v>
      </c>
    </row>
    <row r="10" spans="1:26" ht="33" customHeight="1">
      <c r="A10" s="32">
        <v>5</v>
      </c>
      <c r="B10" s="39" t="s">
        <v>118</v>
      </c>
      <c r="C10" s="39" t="s">
        <v>119</v>
      </c>
      <c r="D10" s="41" t="s">
        <v>125</v>
      </c>
      <c r="E10" s="39" t="s">
        <v>52</v>
      </c>
      <c r="F10" s="34">
        <v>6</v>
      </c>
      <c r="G10" s="33">
        <v>9.5</v>
      </c>
      <c r="H10" s="36">
        <v>0</v>
      </c>
      <c r="I10" s="49">
        <f>F10+G10-H10</f>
        <v>15.5</v>
      </c>
      <c r="J10" s="34">
        <v>10</v>
      </c>
      <c r="K10" s="33">
        <v>6.5</v>
      </c>
      <c r="L10" s="36">
        <v>0</v>
      </c>
      <c r="M10" s="49">
        <f>J10+K10-L10</f>
        <v>16.5</v>
      </c>
      <c r="N10" s="34">
        <v>7</v>
      </c>
      <c r="O10" s="33">
        <v>8.75</v>
      </c>
      <c r="P10" s="36">
        <v>0</v>
      </c>
      <c r="Q10" s="49">
        <f>N10+O10-P10</f>
        <v>15.75</v>
      </c>
      <c r="R10" s="34">
        <v>6</v>
      </c>
      <c r="S10" s="33">
        <v>7</v>
      </c>
      <c r="T10" s="36">
        <v>0</v>
      </c>
      <c r="U10" s="49">
        <f>R10+S10-T10</f>
        <v>13</v>
      </c>
      <c r="V10" s="34">
        <v>7</v>
      </c>
      <c r="W10" s="33">
        <v>6.5</v>
      </c>
      <c r="X10" s="36">
        <v>0.5</v>
      </c>
      <c r="Y10" s="49">
        <f>V10+W10-X10</f>
        <v>13</v>
      </c>
      <c r="Z10" s="51">
        <f>Y10+U10+Q10+M10+I10</f>
        <v>73.75</v>
      </c>
    </row>
  </sheetData>
  <sheetProtection/>
  <mergeCells count="5">
    <mergeCell ref="V4:Y4"/>
    <mergeCell ref="F4:I4"/>
    <mergeCell ref="J4:M4"/>
    <mergeCell ref="N4:Q4"/>
    <mergeCell ref="R4:U4"/>
  </mergeCells>
  <printOptions/>
  <pageMargins left="0.2" right="0.12" top="0.65" bottom="0.22" header="0.64" footer="0.15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00390625" style="21" customWidth="1"/>
    <col min="2" max="2" width="19.421875" style="21" customWidth="1"/>
    <col min="3" max="3" width="11.7109375" style="21" customWidth="1"/>
    <col min="4" max="4" width="9.7109375" style="21" customWidth="1"/>
    <col min="5" max="5" width="8.00390625" style="21" customWidth="1"/>
    <col min="6" max="7" width="6.28125" style="21" customWidth="1"/>
    <col min="8" max="8" width="5.28125" style="21" customWidth="1"/>
    <col min="9" max="11" width="6.28125" style="21" customWidth="1"/>
    <col min="12" max="12" width="5.28125" style="21" customWidth="1"/>
    <col min="13" max="15" width="6.28125" style="21" customWidth="1"/>
    <col min="16" max="16" width="5.28125" style="21" customWidth="1"/>
    <col min="17" max="19" width="6.28125" style="21" customWidth="1"/>
    <col min="20" max="20" width="5.28125" style="21" customWidth="1"/>
    <col min="21" max="23" width="6.28125" style="21" customWidth="1"/>
    <col min="24" max="24" width="5.28125" style="21" customWidth="1"/>
    <col min="25" max="25" width="6.28125" style="21" customWidth="1"/>
    <col min="26" max="26" width="7.57421875" style="21" customWidth="1"/>
    <col min="27" max="27" width="6.28125" style="21" customWidth="1"/>
    <col min="28" max="16384" width="11.421875" style="21" customWidth="1"/>
  </cols>
  <sheetData>
    <row r="1" s="20" customFormat="1" ht="18">
      <c r="A1" s="19" t="s">
        <v>214</v>
      </c>
    </row>
    <row r="3" spans="3:5" ht="23.25" customHeight="1" thickBot="1">
      <c r="C3" s="22" t="s">
        <v>0</v>
      </c>
      <c r="D3" s="23" t="s">
        <v>186</v>
      </c>
      <c r="E3" s="24"/>
    </row>
    <row r="4" spans="6:26" ht="12.75">
      <c r="F4" s="55" t="s">
        <v>1</v>
      </c>
      <c r="G4" s="56"/>
      <c r="H4" s="57"/>
      <c r="I4" s="58"/>
      <c r="J4" s="55" t="s">
        <v>2</v>
      </c>
      <c r="K4" s="56"/>
      <c r="L4" s="57"/>
      <c r="M4" s="58"/>
      <c r="N4" s="55" t="s">
        <v>3</v>
      </c>
      <c r="O4" s="56"/>
      <c r="P4" s="57"/>
      <c r="Q4" s="58"/>
      <c r="R4" s="55" t="s">
        <v>4</v>
      </c>
      <c r="S4" s="56"/>
      <c r="T4" s="57"/>
      <c r="U4" s="58"/>
      <c r="V4" s="55" t="s">
        <v>14</v>
      </c>
      <c r="W4" s="56"/>
      <c r="X4" s="57"/>
      <c r="Y4" s="58"/>
      <c r="Z4" s="25" t="s">
        <v>7</v>
      </c>
    </row>
    <row r="5" spans="1:26" s="31" customFormat="1" ht="15">
      <c r="A5" s="26" t="s">
        <v>12</v>
      </c>
      <c r="B5" s="26" t="s">
        <v>8</v>
      </c>
      <c r="C5" s="26" t="s">
        <v>9</v>
      </c>
      <c r="D5" s="26" t="s">
        <v>13</v>
      </c>
      <c r="E5" s="26" t="s">
        <v>19</v>
      </c>
      <c r="F5" s="27" t="s">
        <v>16</v>
      </c>
      <c r="G5" s="28" t="s">
        <v>17</v>
      </c>
      <c r="H5" s="35" t="s">
        <v>18</v>
      </c>
      <c r="I5" s="29" t="s">
        <v>10</v>
      </c>
      <c r="J5" s="27" t="s">
        <v>16</v>
      </c>
      <c r="K5" s="28" t="s">
        <v>17</v>
      </c>
      <c r="L5" s="35" t="s">
        <v>18</v>
      </c>
      <c r="M5" s="29" t="s">
        <v>10</v>
      </c>
      <c r="N5" s="27" t="s">
        <v>16</v>
      </c>
      <c r="O5" s="28" t="s">
        <v>17</v>
      </c>
      <c r="P5" s="35" t="s">
        <v>18</v>
      </c>
      <c r="Q5" s="29" t="s">
        <v>10</v>
      </c>
      <c r="R5" s="27" t="s">
        <v>16</v>
      </c>
      <c r="S5" s="28" t="s">
        <v>17</v>
      </c>
      <c r="T5" s="35" t="s">
        <v>18</v>
      </c>
      <c r="U5" s="29" t="s">
        <v>10</v>
      </c>
      <c r="V5" s="27" t="s">
        <v>16</v>
      </c>
      <c r="W5" s="28" t="s">
        <v>17</v>
      </c>
      <c r="X5" s="35" t="s">
        <v>18</v>
      </c>
      <c r="Y5" s="29" t="s">
        <v>10</v>
      </c>
      <c r="Z5" s="30" t="s">
        <v>11</v>
      </c>
    </row>
    <row r="6" spans="1:26" ht="33" customHeight="1">
      <c r="A6" s="54">
        <v>1</v>
      </c>
      <c r="B6" s="39" t="s">
        <v>45</v>
      </c>
      <c r="C6" s="39" t="s">
        <v>55</v>
      </c>
      <c r="D6" s="41" t="s">
        <v>59</v>
      </c>
      <c r="E6" s="39" t="s">
        <v>56</v>
      </c>
      <c r="F6" s="34">
        <v>9</v>
      </c>
      <c r="G6" s="33">
        <v>9</v>
      </c>
      <c r="H6" s="36">
        <v>0</v>
      </c>
      <c r="I6" s="49">
        <f>F6+G6-H6</f>
        <v>18</v>
      </c>
      <c r="J6" s="34">
        <v>8</v>
      </c>
      <c r="K6" s="33">
        <v>6.5</v>
      </c>
      <c r="L6" s="36">
        <v>0</v>
      </c>
      <c r="M6" s="49">
        <f>J6+K6-L6</f>
        <v>14.5</v>
      </c>
      <c r="N6" s="34">
        <v>7</v>
      </c>
      <c r="O6" s="33">
        <v>8.5</v>
      </c>
      <c r="P6" s="36">
        <v>0</v>
      </c>
      <c r="Q6" s="49">
        <f>N6+O6-P6</f>
        <v>15.5</v>
      </c>
      <c r="R6" s="34">
        <v>7</v>
      </c>
      <c r="S6" s="33">
        <v>6.75</v>
      </c>
      <c r="T6" s="36">
        <v>0</v>
      </c>
      <c r="U6" s="49">
        <f>R6+S6-T6</f>
        <v>13.75</v>
      </c>
      <c r="V6" s="34">
        <v>10</v>
      </c>
      <c r="W6" s="33">
        <v>8.5</v>
      </c>
      <c r="X6" s="36">
        <v>0.5</v>
      </c>
      <c r="Y6" s="49">
        <f>V6+W6-X6</f>
        <v>18</v>
      </c>
      <c r="Z6" s="51">
        <f>Y6+U6+Q6+M6+I6</f>
        <v>79.75</v>
      </c>
    </row>
    <row r="7" spans="1:26" ht="33" customHeight="1">
      <c r="A7" s="54">
        <v>2</v>
      </c>
      <c r="B7" s="39" t="s">
        <v>57</v>
      </c>
      <c r="C7" s="39" t="s">
        <v>58</v>
      </c>
      <c r="D7" s="41" t="s">
        <v>59</v>
      </c>
      <c r="E7" s="39" t="s">
        <v>56</v>
      </c>
      <c r="F7" s="34">
        <v>9</v>
      </c>
      <c r="G7" s="33">
        <v>8.5</v>
      </c>
      <c r="H7" s="36">
        <v>0.5</v>
      </c>
      <c r="I7" s="49">
        <f>F7+G7-H7</f>
        <v>17</v>
      </c>
      <c r="J7" s="34">
        <v>9</v>
      </c>
      <c r="K7" s="33">
        <v>7</v>
      </c>
      <c r="L7" s="36">
        <v>0</v>
      </c>
      <c r="M7" s="49">
        <f>J7+K7-L7</f>
        <v>16</v>
      </c>
      <c r="N7" s="34">
        <v>7</v>
      </c>
      <c r="O7" s="33">
        <v>6.75</v>
      </c>
      <c r="P7" s="36">
        <v>0</v>
      </c>
      <c r="Q7" s="49">
        <f>N7+O7-P7</f>
        <v>13.75</v>
      </c>
      <c r="R7" s="34">
        <v>7</v>
      </c>
      <c r="S7" s="33">
        <v>6</v>
      </c>
      <c r="T7" s="36">
        <v>0</v>
      </c>
      <c r="U7" s="49">
        <f>R7+S7-T7</f>
        <v>13</v>
      </c>
      <c r="V7" s="34">
        <v>10</v>
      </c>
      <c r="W7" s="33">
        <v>6.75</v>
      </c>
      <c r="X7" s="36">
        <v>0.5</v>
      </c>
      <c r="Y7" s="49">
        <f>V7+W7-X7</f>
        <v>16.25</v>
      </c>
      <c r="Z7" s="51">
        <f>Y7+U7+Q7+M7+I7</f>
        <v>76</v>
      </c>
    </row>
    <row r="8" spans="1:26" ht="33" customHeight="1">
      <c r="A8" s="54">
        <v>3</v>
      </c>
      <c r="B8" s="39" t="s">
        <v>102</v>
      </c>
      <c r="C8" s="39" t="s">
        <v>103</v>
      </c>
      <c r="D8" s="41" t="s">
        <v>104</v>
      </c>
      <c r="E8" s="39" t="s">
        <v>56</v>
      </c>
      <c r="F8" s="34">
        <v>6</v>
      </c>
      <c r="G8" s="33">
        <v>7</v>
      </c>
      <c r="H8" s="36">
        <v>0</v>
      </c>
      <c r="I8" s="49">
        <f>F8+G8-H8</f>
        <v>13</v>
      </c>
      <c r="J8" s="34">
        <v>8</v>
      </c>
      <c r="K8" s="33">
        <v>7</v>
      </c>
      <c r="L8" s="36">
        <v>0</v>
      </c>
      <c r="M8" s="49">
        <f>J8+K8-L8</f>
        <v>15</v>
      </c>
      <c r="N8" s="34">
        <v>5</v>
      </c>
      <c r="O8" s="33">
        <v>6.25</v>
      </c>
      <c r="P8" s="36">
        <v>0</v>
      </c>
      <c r="Q8" s="49">
        <f>N8+O8-P8</f>
        <v>11.25</v>
      </c>
      <c r="R8" s="34">
        <v>6</v>
      </c>
      <c r="S8" s="33">
        <v>6</v>
      </c>
      <c r="T8" s="36">
        <v>0</v>
      </c>
      <c r="U8" s="49">
        <f>R8+S8-T8</f>
        <v>12</v>
      </c>
      <c r="V8" s="34">
        <v>8</v>
      </c>
      <c r="W8" s="33">
        <v>8.25</v>
      </c>
      <c r="X8" s="36">
        <v>0</v>
      </c>
      <c r="Y8" s="49">
        <f>V8+W8-X8</f>
        <v>16.25</v>
      </c>
      <c r="Z8" s="51">
        <f>Y8+U8+Q8+M8+I8</f>
        <v>67.5</v>
      </c>
    </row>
  </sheetData>
  <sheetProtection/>
  <mergeCells count="5">
    <mergeCell ref="V4:Y4"/>
    <mergeCell ref="F4:I4"/>
    <mergeCell ref="J4:M4"/>
    <mergeCell ref="N4:Q4"/>
    <mergeCell ref="R4:U4"/>
  </mergeCells>
  <printOptions/>
  <pageMargins left="0.2" right="0.12" top="0.65" bottom="0.22" header="0.64" footer="0.15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21" customWidth="1"/>
    <col min="2" max="2" width="19.421875" style="21" customWidth="1"/>
    <col min="3" max="3" width="11.7109375" style="21" customWidth="1"/>
    <col min="4" max="4" width="9.7109375" style="21" customWidth="1"/>
    <col min="5" max="5" width="15.7109375" style="21" customWidth="1"/>
    <col min="6" max="7" width="6.28125" style="21" customWidth="1"/>
    <col min="8" max="8" width="5.28125" style="21" customWidth="1"/>
    <col min="9" max="11" width="6.28125" style="21" customWidth="1"/>
    <col min="12" max="12" width="5.28125" style="21" customWidth="1"/>
    <col min="13" max="15" width="6.28125" style="21" customWidth="1"/>
    <col min="16" max="16" width="5.28125" style="21" customWidth="1"/>
    <col min="17" max="19" width="6.28125" style="21" customWidth="1"/>
    <col min="20" max="20" width="5.28125" style="21" customWidth="1"/>
    <col min="21" max="23" width="6.28125" style="21" customWidth="1"/>
    <col min="24" max="24" width="5.28125" style="21" customWidth="1"/>
    <col min="25" max="25" width="6.28125" style="21" customWidth="1"/>
    <col min="26" max="26" width="7.57421875" style="21" customWidth="1"/>
    <col min="27" max="27" width="6.28125" style="21" customWidth="1"/>
    <col min="28" max="16384" width="11.421875" style="21" customWidth="1"/>
  </cols>
  <sheetData>
    <row r="1" s="20" customFormat="1" ht="18">
      <c r="A1" s="19" t="s">
        <v>214</v>
      </c>
    </row>
    <row r="3" spans="3:5" ht="23.25" customHeight="1" thickBot="1">
      <c r="C3" s="22" t="s">
        <v>0</v>
      </c>
      <c r="D3" s="23" t="s">
        <v>187</v>
      </c>
      <c r="E3" s="24"/>
    </row>
    <row r="4" spans="6:26" ht="12.75">
      <c r="F4" s="55" t="s">
        <v>1</v>
      </c>
      <c r="G4" s="56"/>
      <c r="H4" s="57"/>
      <c r="I4" s="58"/>
      <c r="J4" s="55" t="s">
        <v>2</v>
      </c>
      <c r="K4" s="56"/>
      <c r="L4" s="57"/>
      <c r="M4" s="58"/>
      <c r="N4" s="55" t="s">
        <v>3</v>
      </c>
      <c r="O4" s="56"/>
      <c r="P4" s="57"/>
      <c r="Q4" s="58"/>
      <c r="R4" s="55" t="s">
        <v>4</v>
      </c>
      <c r="S4" s="56"/>
      <c r="T4" s="57"/>
      <c r="U4" s="58"/>
      <c r="V4" s="55" t="s">
        <v>14</v>
      </c>
      <c r="W4" s="56"/>
      <c r="X4" s="57"/>
      <c r="Y4" s="58"/>
      <c r="Z4" s="25" t="s">
        <v>7</v>
      </c>
    </row>
    <row r="5" spans="1:26" s="31" customFormat="1" ht="15">
      <c r="A5" s="26" t="s">
        <v>12</v>
      </c>
      <c r="B5" s="26" t="s">
        <v>8</v>
      </c>
      <c r="C5" s="26" t="s">
        <v>9</v>
      </c>
      <c r="D5" s="26" t="s">
        <v>13</v>
      </c>
      <c r="E5" s="26" t="s">
        <v>19</v>
      </c>
      <c r="F5" s="27" t="s">
        <v>16</v>
      </c>
      <c r="G5" s="28" t="s">
        <v>17</v>
      </c>
      <c r="H5" s="35" t="s">
        <v>18</v>
      </c>
      <c r="I5" s="29" t="s">
        <v>10</v>
      </c>
      <c r="J5" s="27" t="s">
        <v>16</v>
      </c>
      <c r="K5" s="28" t="s">
        <v>17</v>
      </c>
      <c r="L5" s="35" t="s">
        <v>18</v>
      </c>
      <c r="M5" s="29" t="s">
        <v>10</v>
      </c>
      <c r="N5" s="27" t="s">
        <v>16</v>
      </c>
      <c r="O5" s="28" t="s">
        <v>17</v>
      </c>
      <c r="P5" s="35" t="s">
        <v>18</v>
      </c>
      <c r="Q5" s="29" t="s">
        <v>10</v>
      </c>
      <c r="R5" s="27" t="s">
        <v>16</v>
      </c>
      <c r="S5" s="28" t="s">
        <v>17</v>
      </c>
      <c r="T5" s="35" t="s">
        <v>18</v>
      </c>
      <c r="U5" s="29" t="s">
        <v>10</v>
      </c>
      <c r="V5" s="27" t="s">
        <v>16</v>
      </c>
      <c r="W5" s="28" t="s">
        <v>17</v>
      </c>
      <c r="X5" s="35" t="s">
        <v>18</v>
      </c>
      <c r="Y5" s="29" t="s">
        <v>10</v>
      </c>
      <c r="Z5" s="30" t="s">
        <v>11</v>
      </c>
    </row>
    <row r="6" spans="1:26" ht="33" customHeight="1">
      <c r="A6" s="54">
        <v>1</v>
      </c>
      <c r="B6" s="39" t="s">
        <v>121</v>
      </c>
      <c r="C6" s="39" t="s">
        <v>122</v>
      </c>
      <c r="D6" s="41" t="s">
        <v>125</v>
      </c>
      <c r="E6" s="39" t="s">
        <v>120</v>
      </c>
      <c r="F6" s="34">
        <v>5</v>
      </c>
      <c r="G6" s="33">
        <v>10</v>
      </c>
      <c r="H6" s="36">
        <v>0</v>
      </c>
      <c r="I6" s="49">
        <f>F6+G6-H6</f>
        <v>15</v>
      </c>
      <c r="J6" s="34">
        <v>8</v>
      </c>
      <c r="K6" s="33">
        <v>7.25</v>
      </c>
      <c r="L6" s="36">
        <v>0.5</v>
      </c>
      <c r="M6" s="49">
        <f>J6+K6-L6</f>
        <v>14.75</v>
      </c>
      <c r="N6" s="34">
        <v>7</v>
      </c>
      <c r="O6" s="33">
        <v>9.5</v>
      </c>
      <c r="P6" s="36">
        <v>0</v>
      </c>
      <c r="Q6" s="49">
        <f>N6+O6-P6</f>
        <v>16.5</v>
      </c>
      <c r="R6" s="34">
        <v>6</v>
      </c>
      <c r="S6" s="33">
        <v>8.25</v>
      </c>
      <c r="T6" s="36">
        <v>0</v>
      </c>
      <c r="U6" s="49">
        <f>R6+S6-T6</f>
        <v>14.25</v>
      </c>
      <c r="V6" s="34">
        <v>8</v>
      </c>
      <c r="W6" s="33">
        <v>8.75</v>
      </c>
      <c r="X6" s="36">
        <v>0.5</v>
      </c>
      <c r="Y6" s="49">
        <f>V6+W6-X6</f>
        <v>16.25</v>
      </c>
      <c r="Z6" s="51">
        <f>Y6+U6+Q6+M6+I6</f>
        <v>76.75</v>
      </c>
    </row>
    <row r="7" spans="1:26" ht="33" customHeight="1">
      <c r="A7" s="54">
        <v>2</v>
      </c>
      <c r="B7" s="39" t="s">
        <v>123</v>
      </c>
      <c r="C7" s="39" t="s">
        <v>124</v>
      </c>
      <c r="D7" s="41" t="s">
        <v>125</v>
      </c>
      <c r="E7" s="39" t="s">
        <v>120</v>
      </c>
      <c r="F7" s="34">
        <v>6</v>
      </c>
      <c r="G7" s="33">
        <v>10</v>
      </c>
      <c r="H7" s="36">
        <v>0</v>
      </c>
      <c r="I7" s="49">
        <f>F7+G7-H7</f>
        <v>16</v>
      </c>
      <c r="J7" s="34">
        <v>8</v>
      </c>
      <c r="K7" s="33">
        <v>6.75</v>
      </c>
      <c r="L7" s="36">
        <v>0</v>
      </c>
      <c r="M7" s="49">
        <f>J7+K7-L7</f>
        <v>14.75</v>
      </c>
      <c r="N7" s="34">
        <v>7</v>
      </c>
      <c r="O7" s="33">
        <v>9.5</v>
      </c>
      <c r="P7" s="36">
        <v>0</v>
      </c>
      <c r="Q7" s="49">
        <f>N7+O7-P7</f>
        <v>16.5</v>
      </c>
      <c r="R7" s="34">
        <v>6</v>
      </c>
      <c r="S7" s="33">
        <v>7</v>
      </c>
      <c r="T7" s="36">
        <v>0</v>
      </c>
      <c r="U7" s="49">
        <f>R7+S7-T7</f>
        <v>13</v>
      </c>
      <c r="V7" s="34">
        <v>7</v>
      </c>
      <c r="W7" s="33">
        <v>7.5</v>
      </c>
      <c r="X7" s="36">
        <v>1</v>
      </c>
      <c r="Y7" s="49">
        <f>V7+W7-X7</f>
        <v>13.5</v>
      </c>
      <c r="Z7" s="51">
        <f>Y7+U7+Q7+M7+I7</f>
        <v>73.75</v>
      </c>
    </row>
    <row r="8" spans="1:26" ht="33" customHeight="1">
      <c r="A8" s="54">
        <v>3</v>
      </c>
      <c r="B8" s="39" t="s">
        <v>114</v>
      </c>
      <c r="C8" s="39" t="s">
        <v>111</v>
      </c>
      <c r="D8" s="41" t="s">
        <v>125</v>
      </c>
      <c r="E8" s="39" t="s">
        <v>120</v>
      </c>
      <c r="F8" s="34">
        <v>5</v>
      </c>
      <c r="G8" s="33">
        <v>3</v>
      </c>
      <c r="H8" s="36">
        <v>0</v>
      </c>
      <c r="I8" s="49">
        <f>F8+G8-H8</f>
        <v>8</v>
      </c>
      <c r="J8" s="34">
        <v>9</v>
      </c>
      <c r="K8" s="33">
        <v>8.5</v>
      </c>
      <c r="L8" s="36">
        <v>0</v>
      </c>
      <c r="M8" s="49">
        <f>J8+K8-L8</f>
        <v>17.5</v>
      </c>
      <c r="N8" s="34">
        <v>7</v>
      </c>
      <c r="O8" s="33">
        <v>8.75</v>
      </c>
      <c r="P8" s="36">
        <v>0</v>
      </c>
      <c r="Q8" s="49">
        <f>N8+O8-P8</f>
        <v>15.75</v>
      </c>
      <c r="R8" s="34">
        <v>6</v>
      </c>
      <c r="S8" s="33">
        <v>7.25</v>
      </c>
      <c r="T8" s="36">
        <v>0</v>
      </c>
      <c r="U8" s="49">
        <f>R8+S8-T8</f>
        <v>13.25</v>
      </c>
      <c r="V8" s="34">
        <v>8</v>
      </c>
      <c r="W8" s="33">
        <v>9.5</v>
      </c>
      <c r="X8" s="36">
        <v>0</v>
      </c>
      <c r="Y8" s="49">
        <f>V8+W8-X8</f>
        <v>17.5</v>
      </c>
      <c r="Z8" s="51">
        <f>Y8+U8+Q8+M8+I8</f>
        <v>72</v>
      </c>
    </row>
  </sheetData>
  <sheetProtection/>
  <mergeCells count="5">
    <mergeCell ref="V4:Y4"/>
    <mergeCell ref="F4:I4"/>
    <mergeCell ref="J4:M4"/>
    <mergeCell ref="N4:Q4"/>
    <mergeCell ref="R4:U4"/>
  </mergeCells>
  <printOptions/>
  <pageMargins left="0.2" right="0.12" top="0.65" bottom="0.22" header="0.64" footer="0.15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7.00390625" style="21" customWidth="1"/>
    <col min="2" max="2" width="19.421875" style="21" customWidth="1"/>
    <col min="3" max="3" width="11.7109375" style="21" customWidth="1"/>
    <col min="4" max="4" width="9.7109375" style="21" customWidth="1"/>
    <col min="5" max="5" width="14.140625" style="21" bestFit="1" customWidth="1"/>
    <col min="6" max="7" width="6.28125" style="21" customWidth="1"/>
    <col min="8" max="8" width="5.28125" style="21" customWidth="1"/>
    <col min="9" max="11" width="6.28125" style="21" customWidth="1"/>
    <col min="12" max="12" width="5.28125" style="21" customWidth="1"/>
    <col min="13" max="15" width="6.28125" style="21" customWidth="1"/>
    <col min="16" max="16" width="5.28125" style="21" customWidth="1"/>
    <col min="17" max="19" width="6.28125" style="21" customWidth="1"/>
    <col min="20" max="20" width="5.28125" style="21" customWidth="1"/>
    <col min="21" max="23" width="6.28125" style="21" customWidth="1"/>
    <col min="24" max="24" width="5.28125" style="21" customWidth="1"/>
    <col min="25" max="25" width="6.28125" style="21" customWidth="1"/>
    <col min="26" max="26" width="7.57421875" style="21" customWidth="1"/>
    <col min="27" max="27" width="6.28125" style="21" customWidth="1"/>
    <col min="28" max="16384" width="11.421875" style="21" customWidth="1"/>
  </cols>
  <sheetData>
    <row r="1" s="20" customFormat="1" ht="18">
      <c r="A1" s="19" t="s">
        <v>214</v>
      </c>
    </row>
    <row r="3" spans="3:5" ht="23.25" customHeight="1" thickBot="1">
      <c r="C3" s="22" t="s">
        <v>0</v>
      </c>
      <c r="D3" s="23" t="s">
        <v>188</v>
      </c>
      <c r="E3" s="24"/>
    </row>
    <row r="4" spans="6:26" ht="12.75">
      <c r="F4" s="55" t="s">
        <v>1</v>
      </c>
      <c r="G4" s="56"/>
      <c r="H4" s="57"/>
      <c r="I4" s="58"/>
      <c r="J4" s="55" t="s">
        <v>2</v>
      </c>
      <c r="K4" s="56"/>
      <c r="L4" s="57"/>
      <c r="M4" s="58"/>
      <c r="N4" s="55" t="s">
        <v>3</v>
      </c>
      <c r="O4" s="56"/>
      <c r="P4" s="57"/>
      <c r="Q4" s="58"/>
      <c r="R4" s="55" t="s">
        <v>4</v>
      </c>
      <c r="S4" s="56"/>
      <c r="T4" s="57"/>
      <c r="U4" s="58"/>
      <c r="V4" s="55" t="s">
        <v>14</v>
      </c>
      <c r="W4" s="56"/>
      <c r="X4" s="57"/>
      <c r="Y4" s="58"/>
      <c r="Z4" s="25" t="s">
        <v>7</v>
      </c>
    </row>
    <row r="5" spans="1:26" s="31" customFormat="1" ht="15">
      <c r="A5" s="26" t="s">
        <v>12</v>
      </c>
      <c r="B5" s="26" t="s">
        <v>8</v>
      </c>
      <c r="C5" s="26" t="s">
        <v>9</v>
      </c>
      <c r="D5" s="26" t="s">
        <v>13</v>
      </c>
      <c r="E5" s="26" t="s">
        <v>19</v>
      </c>
      <c r="F5" s="27" t="s">
        <v>16</v>
      </c>
      <c r="G5" s="28" t="s">
        <v>17</v>
      </c>
      <c r="H5" s="35" t="s">
        <v>18</v>
      </c>
      <c r="I5" s="29" t="s">
        <v>10</v>
      </c>
      <c r="J5" s="27" t="s">
        <v>16</v>
      </c>
      <c r="K5" s="28" t="s">
        <v>17</v>
      </c>
      <c r="L5" s="35" t="s">
        <v>18</v>
      </c>
      <c r="M5" s="29" t="s">
        <v>10</v>
      </c>
      <c r="N5" s="27" t="s">
        <v>16</v>
      </c>
      <c r="O5" s="28" t="s">
        <v>17</v>
      </c>
      <c r="P5" s="35" t="s">
        <v>18</v>
      </c>
      <c r="Q5" s="29" t="s">
        <v>10</v>
      </c>
      <c r="R5" s="27" t="s">
        <v>16</v>
      </c>
      <c r="S5" s="28" t="s">
        <v>17</v>
      </c>
      <c r="T5" s="35" t="s">
        <v>18</v>
      </c>
      <c r="U5" s="29" t="s">
        <v>10</v>
      </c>
      <c r="V5" s="27" t="s">
        <v>16</v>
      </c>
      <c r="W5" s="28" t="s">
        <v>17</v>
      </c>
      <c r="X5" s="35" t="s">
        <v>18</v>
      </c>
      <c r="Y5" s="29" t="s">
        <v>10</v>
      </c>
      <c r="Z5" s="30" t="s">
        <v>11</v>
      </c>
    </row>
    <row r="6" spans="1:26" ht="33" customHeight="1">
      <c r="A6" s="54">
        <v>1</v>
      </c>
      <c r="B6" s="39" t="s">
        <v>164</v>
      </c>
      <c r="C6" s="39" t="s">
        <v>165</v>
      </c>
      <c r="D6" s="41" t="s">
        <v>181</v>
      </c>
      <c r="E6" s="42" t="s">
        <v>215</v>
      </c>
      <c r="F6" s="34">
        <v>20</v>
      </c>
      <c r="G6" s="33">
        <v>0</v>
      </c>
      <c r="H6" s="36">
        <v>5</v>
      </c>
      <c r="I6" s="49">
        <f aca="true" t="shared" si="0" ref="I6:I11">F6+G6-H6</f>
        <v>15</v>
      </c>
      <c r="J6" s="34">
        <v>20</v>
      </c>
      <c r="K6" s="33">
        <v>0</v>
      </c>
      <c r="L6" s="36">
        <v>3.7</v>
      </c>
      <c r="M6" s="49">
        <f aca="true" t="shared" si="1" ref="M6:M11">J6+K6-L6</f>
        <v>16.3</v>
      </c>
      <c r="N6" s="34">
        <v>14</v>
      </c>
      <c r="O6" s="33">
        <v>15.5</v>
      </c>
      <c r="P6" s="36">
        <v>0</v>
      </c>
      <c r="Q6" s="49">
        <f aca="true" t="shared" si="2" ref="Q6:Q11">N6+O6-P6</f>
        <v>29.5</v>
      </c>
      <c r="R6" s="34">
        <v>14</v>
      </c>
      <c r="S6" s="33">
        <v>13</v>
      </c>
      <c r="T6" s="36">
        <v>0</v>
      </c>
      <c r="U6" s="49">
        <f aca="true" t="shared" si="3" ref="U6:U11">R6+S6-T6</f>
        <v>27</v>
      </c>
      <c r="V6" s="34">
        <v>20</v>
      </c>
      <c r="W6" s="33">
        <v>0</v>
      </c>
      <c r="X6" s="36">
        <v>4.3</v>
      </c>
      <c r="Y6" s="49">
        <f aca="true" t="shared" si="4" ref="Y6:Y11">V6+W6-X6</f>
        <v>15.7</v>
      </c>
      <c r="Z6" s="51">
        <f aca="true" t="shared" si="5" ref="Z6:Z11">Y6+U6+Q6+M6+I6</f>
        <v>103.5</v>
      </c>
    </row>
    <row r="7" spans="1:31" ht="33" customHeight="1">
      <c r="A7" s="54">
        <v>2</v>
      </c>
      <c r="B7" s="43" t="s">
        <v>155</v>
      </c>
      <c r="C7" s="43" t="s">
        <v>166</v>
      </c>
      <c r="D7" s="41" t="s">
        <v>181</v>
      </c>
      <c r="E7" s="42" t="s">
        <v>215</v>
      </c>
      <c r="F7" s="34">
        <v>20</v>
      </c>
      <c r="G7" s="33">
        <v>0</v>
      </c>
      <c r="H7" s="36">
        <v>6.1</v>
      </c>
      <c r="I7" s="49">
        <f t="shared" si="0"/>
        <v>13.9</v>
      </c>
      <c r="J7" s="34">
        <v>19</v>
      </c>
      <c r="K7" s="33">
        <v>0</v>
      </c>
      <c r="L7" s="36">
        <v>3.3</v>
      </c>
      <c r="M7" s="49">
        <f t="shared" si="1"/>
        <v>15.7</v>
      </c>
      <c r="N7" s="34">
        <v>14</v>
      </c>
      <c r="O7" s="33">
        <v>13</v>
      </c>
      <c r="P7" s="36">
        <v>0</v>
      </c>
      <c r="Q7" s="49">
        <f t="shared" si="2"/>
        <v>27</v>
      </c>
      <c r="R7" s="34">
        <v>14</v>
      </c>
      <c r="S7" s="33">
        <v>11</v>
      </c>
      <c r="T7" s="36">
        <v>0</v>
      </c>
      <c r="U7" s="49">
        <f t="shared" si="3"/>
        <v>25</v>
      </c>
      <c r="V7" s="34">
        <v>20</v>
      </c>
      <c r="W7" s="33">
        <v>0</v>
      </c>
      <c r="X7" s="36">
        <v>4.9</v>
      </c>
      <c r="Y7" s="49">
        <f t="shared" si="4"/>
        <v>15.1</v>
      </c>
      <c r="Z7" s="51">
        <f t="shared" si="5"/>
        <v>96.7</v>
      </c>
      <c r="AE7" s="50"/>
    </row>
    <row r="8" spans="1:31" ht="33" customHeight="1">
      <c r="A8" s="54">
        <v>3</v>
      </c>
      <c r="B8" s="39" t="s">
        <v>167</v>
      </c>
      <c r="C8" s="39" t="s">
        <v>168</v>
      </c>
      <c r="D8" s="41" t="s">
        <v>181</v>
      </c>
      <c r="E8" s="42" t="s">
        <v>215</v>
      </c>
      <c r="F8" s="34">
        <v>20</v>
      </c>
      <c r="G8" s="33">
        <v>0</v>
      </c>
      <c r="H8" s="36">
        <v>7.7</v>
      </c>
      <c r="I8" s="49">
        <f t="shared" si="0"/>
        <v>12.3</v>
      </c>
      <c r="J8" s="34">
        <v>18</v>
      </c>
      <c r="K8" s="33">
        <v>0</v>
      </c>
      <c r="L8" s="36">
        <v>4.8</v>
      </c>
      <c r="M8" s="49">
        <f t="shared" si="1"/>
        <v>13.2</v>
      </c>
      <c r="N8" s="34">
        <v>10</v>
      </c>
      <c r="O8" s="33">
        <v>11.5</v>
      </c>
      <c r="P8" s="36">
        <v>0</v>
      </c>
      <c r="Q8" s="49">
        <f t="shared" si="2"/>
        <v>21.5</v>
      </c>
      <c r="R8" s="34">
        <v>8</v>
      </c>
      <c r="S8" s="33">
        <v>10</v>
      </c>
      <c r="T8" s="36">
        <v>0</v>
      </c>
      <c r="U8" s="49">
        <f t="shared" si="3"/>
        <v>18</v>
      </c>
      <c r="V8" s="34">
        <v>19</v>
      </c>
      <c r="W8" s="33">
        <v>0</v>
      </c>
      <c r="X8" s="36">
        <v>7.2</v>
      </c>
      <c r="Y8" s="49">
        <f t="shared" si="4"/>
        <v>11.8</v>
      </c>
      <c r="Z8" s="51">
        <f t="shared" si="5"/>
        <v>76.8</v>
      </c>
      <c r="AE8" s="50"/>
    </row>
    <row r="9" spans="1:31" ht="33" customHeight="1">
      <c r="A9" s="54">
        <v>4</v>
      </c>
      <c r="B9" s="39" t="s">
        <v>172</v>
      </c>
      <c r="C9" s="39" t="s">
        <v>76</v>
      </c>
      <c r="D9" s="41" t="s">
        <v>181</v>
      </c>
      <c r="E9" s="42" t="s">
        <v>215</v>
      </c>
      <c r="F9" s="34">
        <v>20</v>
      </c>
      <c r="G9" s="33">
        <v>0</v>
      </c>
      <c r="H9" s="36">
        <v>9.2</v>
      </c>
      <c r="I9" s="49">
        <f t="shared" si="0"/>
        <v>10.8</v>
      </c>
      <c r="J9" s="34">
        <v>17</v>
      </c>
      <c r="K9" s="33">
        <v>0</v>
      </c>
      <c r="L9" s="36">
        <v>5.6</v>
      </c>
      <c r="M9" s="49">
        <f t="shared" si="1"/>
        <v>11.4</v>
      </c>
      <c r="N9" s="34">
        <v>10</v>
      </c>
      <c r="O9" s="33">
        <v>11.5</v>
      </c>
      <c r="P9" s="36">
        <v>0</v>
      </c>
      <c r="Q9" s="49">
        <f t="shared" si="2"/>
        <v>21.5</v>
      </c>
      <c r="R9" s="34">
        <v>8</v>
      </c>
      <c r="S9" s="33">
        <v>10</v>
      </c>
      <c r="T9" s="36">
        <v>0</v>
      </c>
      <c r="U9" s="49">
        <f t="shared" si="3"/>
        <v>18</v>
      </c>
      <c r="V9" s="34">
        <v>19</v>
      </c>
      <c r="W9" s="33">
        <v>0</v>
      </c>
      <c r="X9" s="36">
        <v>7.4</v>
      </c>
      <c r="Y9" s="49">
        <f t="shared" si="4"/>
        <v>11.6</v>
      </c>
      <c r="Z9" s="51">
        <f t="shared" si="5"/>
        <v>73.3</v>
      </c>
      <c r="AE9" s="50"/>
    </row>
    <row r="10" spans="1:31" ht="33" customHeight="1">
      <c r="A10" s="54">
        <v>5</v>
      </c>
      <c r="B10" s="41" t="s">
        <v>169</v>
      </c>
      <c r="C10" s="39" t="s">
        <v>170</v>
      </c>
      <c r="D10" s="41" t="s">
        <v>181</v>
      </c>
      <c r="E10" s="42" t="s">
        <v>215</v>
      </c>
      <c r="F10" s="34">
        <v>20</v>
      </c>
      <c r="G10" s="33">
        <v>0</v>
      </c>
      <c r="H10" s="36">
        <v>10.2</v>
      </c>
      <c r="I10" s="49">
        <f t="shared" si="0"/>
        <v>9.8</v>
      </c>
      <c r="J10" s="34">
        <v>18</v>
      </c>
      <c r="K10" s="33">
        <v>0</v>
      </c>
      <c r="L10" s="36">
        <v>6.3</v>
      </c>
      <c r="M10" s="49">
        <f t="shared" si="1"/>
        <v>11.7</v>
      </c>
      <c r="N10" s="34">
        <v>10</v>
      </c>
      <c r="O10" s="33">
        <v>11.5</v>
      </c>
      <c r="P10" s="36">
        <v>0</v>
      </c>
      <c r="Q10" s="49">
        <f t="shared" si="2"/>
        <v>21.5</v>
      </c>
      <c r="R10" s="34">
        <v>4</v>
      </c>
      <c r="S10" s="33">
        <v>9.5</v>
      </c>
      <c r="T10" s="36">
        <v>0</v>
      </c>
      <c r="U10" s="49">
        <f t="shared" si="3"/>
        <v>13.5</v>
      </c>
      <c r="V10" s="34">
        <v>17</v>
      </c>
      <c r="W10" s="33">
        <v>0</v>
      </c>
      <c r="X10" s="36">
        <v>6</v>
      </c>
      <c r="Y10" s="49">
        <f t="shared" si="4"/>
        <v>11</v>
      </c>
      <c r="Z10" s="51">
        <f t="shared" si="5"/>
        <v>67.5</v>
      </c>
      <c r="AE10" s="50"/>
    </row>
    <row r="11" spans="1:31" ht="33" customHeight="1">
      <c r="A11" s="54">
        <v>6</v>
      </c>
      <c r="B11" s="41" t="s">
        <v>169</v>
      </c>
      <c r="C11" s="41" t="s">
        <v>171</v>
      </c>
      <c r="D11" s="41" t="s">
        <v>181</v>
      </c>
      <c r="E11" s="42" t="s">
        <v>215</v>
      </c>
      <c r="F11" s="34">
        <v>20</v>
      </c>
      <c r="G11" s="33">
        <v>0</v>
      </c>
      <c r="H11" s="36">
        <v>11.3</v>
      </c>
      <c r="I11" s="49">
        <f t="shared" si="0"/>
        <v>8.7</v>
      </c>
      <c r="J11" s="34">
        <v>17</v>
      </c>
      <c r="K11" s="33">
        <v>0</v>
      </c>
      <c r="L11" s="36">
        <v>7.2</v>
      </c>
      <c r="M11" s="49">
        <f t="shared" si="1"/>
        <v>9.8</v>
      </c>
      <c r="N11" s="34">
        <v>10</v>
      </c>
      <c r="O11" s="33">
        <v>10</v>
      </c>
      <c r="P11" s="36">
        <v>0</v>
      </c>
      <c r="Q11" s="49">
        <f t="shared" si="2"/>
        <v>20</v>
      </c>
      <c r="R11" s="34">
        <v>8</v>
      </c>
      <c r="S11" s="33">
        <v>8.5</v>
      </c>
      <c r="T11" s="36">
        <v>0</v>
      </c>
      <c r="U11" s="49">
        <f t="shared" si="3"/>
        <v>16.5</v>
      </c>
      <c r="V11" s="34">
        <v>16</v>
      </c>
      <c r="W11" s="33">
        <v>0</v>
      </c>
      <c r="X11" s="36">
        <v>7</v>
      </c>
      <c r="Y11" s="49">
        <f t="shared" si="4"/>
        <v>9</v>
      </c>
      <c r="Z11" s="51">
        <f t="shared" si="5"/>
        <v>64</v>
      </c>
      <c r="AE11" s="50"/>
    </row>
  </sheetData>
  <sheetProtection/>
  <mergeCells count="5">
    <mergeCell ref="V4:Y4"/>
    <mergeCell ref="F4:I4"/>
    <mergeCell ref="J4:M4"/>
    <mergeCell ref="N4:Q4"/>
    <mergeCell ref="R4:U4"/>
  </mergeCells>
  <printOptions/>
  <pageMargins left="0.2" right="0.12" top="0.65" bottom="0.22" header="0.64" footer="0.1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8.8515625" style="0" customWidth="1"/>
    <col min="3" max="3" width="13.00390625" style="0" customWidth="1"/>
    <col min="4" max="4" width="9.7109375" style="0" customWidth="1"/>
    <col min="5" max="5" width="9.140625" style="0" bestFit="1" customWidth="1"/>
    <col min="6" max="7" width="6.28125" style="0" customWidth="1"/>
    <col min="8" max="8" width="5.28125" style="0" customWidth="1"/>
    <col min="9" max="11" width="6.28125" style="0" customWidth="1"/>
    <col min="12" max="12" width="5.28125" style="0" customWidth="1"/>
    <col min="13" max="15" width="6.28125" style="0" customWidth="1"/>
    <col min="16" max="16" width="5.28125" style="0" customWidth="1"/>
    <col min="17" max="19" width="6.28125" style="0" customWidth="1"/>
    <col min="20" max="20" width="5.28125" style="0" customWidth="1"/>
    <col min="21" max="23" width="6.28125" style="0" customWidth="1"/>
    <col min="24" max="24" width="5.28125" style="0" customWidth="1"/>
    <col min="25" max="27" width="6.28125" style="0" customWidth="1"/>
    <col min="28" max="28" width="5.28125" style="0" customWidth="1"/>
    <col min="29" max="31" width="6.28125" style="0" customWidth="1"/>
    <col min="32" max="32" width="5.28125" style="0" customWidth="1"/>
    <col min="33" max="33" width="6.28125" style="0" customWidth="1"/>
    <col min="34" max="34" width="9.00390625" style="0" customWidth="1"/>
  </cols>
  <sheetData>
    <row r="1" spans="1:2" s="1" customFormat="1" ht="23.25">
      <c r="A1" s="19" t="s">
        <v>214</v>
      </c>
      <c r="B1" s="18"/>
    </row>
    <row r="3" spans="3:5" ht="23.25" customHeight="1" thickBot="1">
      <c r="C3" s="2" t="s">
        <v>0</v>
      </c>
      <c r="D3" s="13" t="s">
        <v>189</v>
      </c>
      <c r="E3" s="14"/>
    </row>
    <row r="4" spans="6:34" ht="12.75">
      <c r="F4" s="62" t="s">
        <v>1</v>
      </c>
      <c r="G4" s="63"/>
      <c r="H4" s="64"/>
      <c r="I4" s="65"/>
      <c r="J4" s="62" t="s">
        <v>2</v>
      </c>
      <c r="K4" s="63"/>
      <c r="L4" s="64"/>
      <c r="M4" s="65"/>
      <c r="N4" s="62" t="s">
        <v>3</v>
      </c>
      <c r="O4" s="63"/>
      <c r="P4" s="64"/>
      <c r="Q4" s="65"/>
      <c r="R4" s="62" t="s">
        <v>4</v>
      </c>
      <c r="S4" s="63"/>
      <c r="T4" s="64"/>
      <c r="U4" s="65"/>
      <c r="V4" s="62" t="s">
        <v>15</v>
      </c>
      <c r="W4" s="63"/>
      <c r="X4" s="64"/>
      <c r="Y4" s="65"/>
      <c r="Z4" s="59" t="s">
        <v>5</v>
      </c>
      <c r="AA4" s="60"/>
      <c r="AB4" s="60"/>
      <c r="AC4" s="61"/>
      <c r="AD4" s="59" t="s">
        <v>6</v>
      </c>
      <c r="AE4" s="60"/>
      <c r="AF4" s="60"/>
      <c r="AG4" s="61"/>
      <c r="AH4" s="4" t="s">
        <v>7</v>
      </c>
    </row>
    <row r="5" spans="1:34" s="10" customFormat="1" ht="15">
      <c r="A5" s="5" t="s">
        <v>12</v>
      </c>
      <c r="B5" s="5" t="s">
        <v>8</v>
      </c>
      <c r="C5" s="5" t="s">
        <v>9</v>
      </c>
      <c r="D5" s="5" t="s">
        <v>13</v>
      </c>
      <c r="E5" s="5" t="s">
        <v>19</v>
      </c>
      <c r="F5" s="6" t="s">
        <v>16</v>
      </c>
      <c r="G5" s="7" t="s">
        <v>17</v>
      </c>
      <c r="H5" s="37" t="s">
        <v>18</v>
      </c>
      <c r="I5" s="8" t="s">
        <v>10</v>
      </c>
      <c r="J5" s="6" t="s">
        <v>16</v>
      </c>
      <c r="K5" s="7" t="s">
        <v>17</v>
      </c>
      <c r="L5" s="37" t="s">
        <v>18</v>
      </c>
      <c r="M5" s="8" t="s">
        <v>10</v>
      </c>
      <c r="N5" s="6" t="s">
        <v>16</v>
      </c>
      <c r="O5" s="7" t="s">
        <v>17</v>
      </c>
      <c r="P5" s="37" t="s">
        <v>18</v>
      </c>
      <c r="Q5" s="8" t="s">
        <v>10</v>
      </c>
      <c r="R5" s="6" t="s">
        <v>16</v>
      </c>
      <c r="S5" s="7" t="s">
        <v>17</v>
      </c>
      <c r="T5" s="37" t="s">
        <v>18</v>
      </c>
      <c r="U5" s="8" t="s">
        <v>10</v>
      </c>
      <c r="V5" s="6" t="s">
        <v>16</v>
      </c>
      <c r="W5" s="7" t="s">
        <v>17</v>
      </c>
      <c r="X5" s="37" t="s">
        <v>18</v>
      </c>
      <c r="Y5" s="8" t="s">
        <v>10</v>
      </c>
      <c r="Z5" s="6" t="s">
        <v>16</v>
      </c>
      <c r="AA5" s="7" t="s">
        <v>17</v>
      </c>
      <c r="AB5" s="37" t="s">
        <v>18</v>
      </c>
      <c r="AC5" s="8" t="s">
        <v>10</v>
      </c>
      <c r="AD5" s="6" t="s">
        <v>16</v>
      </c>
      <c r="AE5" s="7" t="s">
        <v>17</v>
      </c>
      <c r="AF5" s="37" t="s">
        <v>18</v>
      </c>
      <c r="AG5" s="8" t="s">
        <v>10</v>
      </c>
      <c r="AH5" s="9" t="s">
        <v>11</v>
      </c>
    </row>
    <row r="6" spans="1:34" ht="33" customHeight="1">
      <c r="A6" s="52">
        <v>1</v>
      </c>
      <c r="B6" s="39" t="s">
        <v>176</v>
      </c>
      <c r="C6" s="39" t="s">
        <v>177</v>
      </c>
      <c r="D6" s="41" t="s">
        <v>181</v>
      </c>
      <c r="E6" s="42" t="s">
        <v>217</v>
      </c>
      <c r="F6" s="11">
        <v>4</v>
      </c>
      <c r="G6" s="3">
        <v>4</v>
      </c>
      <c r="H6" s="38">
        <v>0</v>
      </c>
      <c r="I6" s="47">
        <f>F6+G6-H6</f>
        <v>8</v>
      </c>
      <c r="J6" s="11">
        <v>7</v>
      </c>
      <c r="K6" s="3">
        <v>3</v>
      </c>
      <c r="L6" s="38">
        <v>0</v>
      </c>
      <c r="M6" s="47">
        <f>J6+K6-L6</f>
        <v>10</v>
      </c>
      <c r="N6" s="11">
        <v>5</v>
      </c>
      <c r="O6" s="3">
        <v>6.5</v>
      </c>
      <c r="P6" s="38">
        <v>0</v>
      </c>
      <c r="Q6" s="47">
        <f>N6+O6-P6</f>
        <v>11.5</v>
      </c>
      <c r="R6" s="11">
        <v>7</v>
      </c>
      <c r="S6" s="3">
        <v>6.25</v>
      </c>
      <c r="T6" s="38">
        <v>0</v>
      </c>
      <c r="U6" s="47">
        <f>R6+S6-T6</f>
        <v>13.25</v>
      </c>
      <c r="V6" s="11">
        <v>7</v>
      </c>
      <c r="W6" s="3">
        <v>7.5</v>
      </c>
      <c r="X6" s="38">
        <v>0</v>
      </c>
      <c r="Y6" s="47">
        <f>V6+W6-X6</f>
        <v>14.5</v>
      </c>
      <c r="Z6" s="11"/>
      <c r="AA6" s="3"/>
      <c r="AB6" s="38"/>
      <c r="AC6" s="47">
        <f>Z6+AA6-AB6</f>
        <v>0</v>
      </c>
      <c r="AD6" s="11"/>
      <c r="AE6" s="3"/>
      <c r="AF6" s="38"/>
      <c r="AG6" s="47">
        <f>AD6+AE6-AF6</f>
        <v>0</v>
      </c>
      <c r="AH6" s="48">
        <f>AG6+AC6+Y6+U6+Q6+M6+I6</f>
        <v>57.25</v>
      </c>
    </row>
    <row r="7" spans="1:34" ht="33" customHeight="1">
      <c r="A7" s="52">
        <v>2</v>
      </c>
      <c r="B7" s="39" t="s">
        <v>174</v>
      </c>
      <c r="C7" s="39" t="s">
        <v>175</v>
      </c>
      <c r="D7" s="41" t="s">
        <v>181</v>
      </c>
      <c r="E7" s="42" t="s">
        <v>217</v>
      </c>
      <c r="F7" s="11">
        <v>2</v>
      </c>
      <c r="G7" s="3">
        <v>2</v>
      </c>
      <c r="H7" s="38">
        <v>0</v>
      </c>
      <c r="I7" s="47">
        <f>F7+G7-H7</f>
        <v>4</v>
      </c>
      <c r="J7" s="11">
        <v>6</v>
      </c>
      <c r="K7" s="3">
        <v>1</v>
      </c>
      <c r="L7" s="38">
        <v>0</v>
      </c>
      <c r="M7" s="47">
        <f>J7+K7-L7</f>
        <v>7</v>
      </c>
      <c r="N7" s="11">
        <v>5</v>
      </c>
      <c r="O7" s="3">
        <v>4</v>
      </c>
      <c r="P7" s="38">
        <v>0</v>
      </c>
      <c r="Q7" s="47">
        <f>N7+O7-P7</f>
        <v>9</v>
      </c>
      <c r="R7" s="11">
        <v>4</v>
      </c>
      <c r="S7" s="3">
        <v>7</v>
      </c>
      <c r="T7" s="38">
        <v>0</v>
      </c>
      <c r="U7" s="47">
        <f>R7+S7-T7</f>
        <v>11</v>
      </c>
      <c r="V7" s="11">
        <v>1</v>
      </c>
      <c r="W7" s="3">
        <v>4.5</v>
      </c>
      <c r="X7" s="38">
        <v>0</v>
      </c>
      <c r="Y7" s="47">
        <f>V7+W7-X7</f>
        <v>5.5</v>
      </c>
      <c r="Z7" s="11"/>
      <c r="AA7" s="3"/>
      <c r="AB7" s="38"/>
      <c r="AC7" s="47">
        <f>Z7+AA7-AB7</f>
        <v>0</v>
      </c>
      <c r="AD7" s="11"/>
      <c r="AE7" s="3"/>
      <c r="AF7" s="38"/>
      <c r="AG7" s="47">
        <f>AD7+AE7-AF7</f>
        <v>0</v>
      </c>
      <c r="AH7" s="48">
        <f>AG7+AC7+Y7+U7+Q7+M7+I7</f>
        <v>36.5</v>
      </c>
    </row>
    <row r="8" spans="1:34" ht="33" customHeight="1">
      <c r="A8" s="52">
        <v>3</v>
      </c>
      <c r="B8" s="39" t="s">
        <v>164</v>
      </c>
      <c r="C8" s="39" t="s">
        <v>173</v>
      </c>
      <c r="D8" s="41" t="s">
        <v>181</v>
      </c>
      <c r="E8" s="42" t="s">
        <v>217</v>
      </c>
      <c r="F8" s="11">
        <v>4</v>
      </c>
      <c r="G8" s="3">
        <v>2</v>
      </c>
      <c r="H8" s="38">
        <v>0</v>
      </c>
      <c r="I8" s="47">
        <f>F8+G8-H8</f>
        <v>6</v>
      </c>
      <c r="J8" s="11">
        <v>5</v>
      </c>
      <c r="K8" s="3">
        <v>2</v>
      </c>
      <c r="L8" s="38">
        <v>0</v>
      </c>
      <c r="M8" s="47">
        <f>J8+K8-L8</f>
        <v>7</v>
      </c>
      <c r="N8" s="11">
        <v>3</v>
      </c>
      <c r="O8" s="3">
        <v>5</v>
      </c>
      <c r="P8" s="38">
        <v>0</v>
      </c>
      <c r="Q8" s="47">
        <f>N8+O8-P8</f>
        <v>8</v>
      </c>
      <c r="R8" s="11">
        <v>2</v>
      </c>
      <c r="S8" s="3">
        <v>3.5</v>
      </c>
      <c r="T8" s="38">
        <v>0</v>
      </c>
      <c r="U8" s="47">
        <f>R8+S8-T8</f>
        <v>5.5</v>
      </c>
      <c r="V8" s="11">
        <v>4</v>
      </c>
      <c r="W8" s="3">
        <v>4.5</v>
      </c>
      <c r="X8" s="38">
        <v>0</v>
      </c>
      <c r="Y8" s="47">
        <f>V8+W8-X8</f>
        <v>8.5</v>
      </c>
      <c r="Z8" s="11"/>
      <c r="AA8" s="3"/>
      <c r="AB8" s="38"/>
      <c r="AC8" s="47">
        <f>Z8+AA8-AB8</f>
        <v>0</v>
      </c>
      <c r="AD8" s="11"/>
      <c r="AE8" s="3"/>
      <c r="AF8" s="38"/>
      <c r="AG8" s="47">
        <f>AD8+AE8-AF8</f>
        <v>0</v>
      </c>
      <c r="AH8" s="48">
        <f>AG8+AC8+Y8+U8+Q8+M8+I8</f>
        <v>35</v>
      </c>
    </row>
  </sheetData>
  <sheetProtection/>
  <mergeCells count="7">
    <mergeCell ref="AD4:AG4"/>
    <mergeCell ref="F4:I4"/>
    <mergeCell ref="J4:M4"/>
    <mergeCell ref="N4:Q4"/>
    <mergeCell ref="R4:U4"/>
    <mergeCell ref="V4:Y4"/>
    <mergeCell ref="Z4:AC4"/>
  </mergeCells>
  <printOptions/>
  <pageMargins left="0.28" right="0.1968503937007874" top="0.5905511811023623" bottom="0.5905511811023623" header="0.5118110236220472" footer="0.5118110236220472"/>
  <pageSetup fitToHeight="2" fitToWidth="1"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8.8515625" style="0" customWidth="1"/>
    <col min="3" max="3" width="13.00390625" style="0" customWidth="1"/>
    <col min="4" max="4" width="9.7109375" style="0" customWidth="1"/>
    <col min="5" max="5" width="8.00390625" style="0" customWidth="1"/>
    <col min="6" max="7" width="6.28125" style="0" customWidth="1"/>
    <col min="8" max="8" width="5.28125" style="0" customWidth="1"/>
    <col min="9" max="11" width="6.28125" style="0" customWidth="1"/>
    <col min="12" max="12" width="5.28125" style="0" customWidth="1"/>
    <col min="13" max="15" width="6.28125" style="0" customWidth="1"/>
    <col min="16" max="16" width="5.28125" style="0" customWidth="1"/>
    <col min="17" max="19" width="6.28125" style="0" customWidth="1"/>
    <col min="20" max="20" width="5.28125" style="0" customWidth="1"/>
    <col min="21" max="23" width="6.28125" style="0" customWidth="1"/>
    <col min="24" max="24" width="5.28125" style="0" customWidth="1"/>
    <col min="25" max="27" width="6.28125" style="0" customWidth="1"/>
    <col min="28" max="28" width="5.28125" style="0" customWidth="1"/>
    <col min="29" max="31" width="6.28125" style="0" customWidth="1"/>
    <col min="32" max="32" width="5.28125" style="0" customWidth="1"/>
    <col min="33" max="33" width="6.28125" style="0" customWidth="1"/>
    <col min="34" max="34" width="9.00390625" style="0" customWidth="1"/>
  </cols>
  <sheetData>
    <row r="1" spans="1:2" s="1" customFormat="1" ht="23.25">
      <c r="A1" s="19" t="s">
        <v>214</v>
      </c>
      <c r="B1" s="18"/>
    </row>
    <row r="3" spans="3:5" ht="23.25" customHeight="1" thickBot="1">
      <c r="C3" s="2" t="s">
        <v>0</v>
      </c>
      <c r="D3" s="13" t="s">
        <v>190</v>
      </c>
      <c r="E3" s="14"/>
    </row>
    <row r="4" spans="6:34" ht="12.75">
      <c r="F4" s="62" t="s">
        <v>1</v>
      </c>
      <c r="G4" s="63"/>
      <c r="H4" s="64"/>
      <c r="I4" s="65"/>
      <c r="J4" s="62" t="s">
        <v>2</v>
      </c>
      <c r="K4" s="63"/>
      <c r="L4" s="64"/>
      <c r="M4" s="65"/>
      <c r="N4" s="62" t="s">
        <v>3</v>
      </c>
      <c r="O4" s="63"/>
      <c r="P4" s="64"/>
      <c r="Q4" s="65"/>
      <c r="R4" s="62" t="s">
        <v>4</v>
      </c>
      <c r="S4" s="63"/>
      <c r="T4" s="64"/>
      <c r="U4" s="65"/>
      <c r="V4" s="62" t="s">
        <v>15</v>
      </c>
      <c r="W4" s="63"/>
      <c r="X4" s="64"/>
      <c r="Y4" s="65"/>
      <c r="Z4" s="62" t="s">
        <v>5</v>
      </c>
      <c r="AA4" s="63"/>
      <c r="AB4" s="64"/>
      <c r="AC4" s="65"/>
      <c r="AD4" s="62" t="s">
        <v>6</v>
      </c>
      <c r="AE4" s="63"/>
      <c r="AF4" s="64"/>
      <c r="AG4" s="64"/>
      <c r="AH4" s="4" t="s">
        <v>7</v>
      </c>
    </row>
    <row r="5" spans="1:34" s="10" customFormat="1" ht="15">
      <c r="A5" s="5" t="s">
        <v>12</v>
      </c>
      <c r="B5" s="5" t="s">
        <v>8</v>
      </c>
      <c r="C5" s="5" t="s">
        <v>9</v>
      </c>
      <c r="D5" s="5" t="s">
        <v>13</v>
      </c>
      <c r="E5" s="5" t="s">
        <v>19</v>
      </c>
      <c r="F5" s="6" t="s">
        <v>16</v>
      </c>
      <c r="G5" s="7" t="s">
        <v>17</v>
      </c>
      <c r="H5" s="37" t="s">
        <v>18</v>
      </c>
      <c r="I5" s="8" t="s">
        <v>10</v>
      </c>
      <c r="J5" s="6" t="s">
        <v>16</v>
      </c>
      <c r="K5" s="7" t="s">
        <v>17</v>
      </c>
      <c r="L5" s="37" t="s">
        <v>18</v>
      </c>
      <c r="M5" s="8" t="s">
        <v>10</v>
      </c>
      <c r="N5" s="6" t="s">
        <v>16</v>
      </c>
      <c r="O5" s="7" t="s">
        <v>17</v>
      </c>
      <c r="P5" s="37" t="s">
        <v>18</v>
      </c>
      <c r="Q5" s="8" t="s">
        <v>10</v>
      </c>
      <c r="R5" s="6" t="s">
        <v>16</v>
      </c>
      <c r="S5" s="7" t="s">
        <v>17</v>
      </c>
      <c r="T5" s="37" t="s">
        <v>18</v>
      </c>
      <c r="U5" s="8" t="s">
        <v>10</v>
      </c>
      <c r="V5" s="6" t="s">
        <v>16</v>
      </c>
      <c r="W5" s="7" t="s">
        <v>17</v>
      </c>
      <c r="X5" s="37" t="s">
        <v>18</v>
      </c>
      <c r="Y5" s="8" t="s">
        <v>10</v>
      </c>
      <c r="Z5" s="6" t="s">
        <v>16</v>
      </c>
      <c r="AA5" s="7" t="s">
        <v>17</v>
      </c>
      <c r="AB5" s="37" t="s">
        <v>18</v>
      </c>
      <c r="AC5" s="8" t="s">
        <v>10</v>
      </c>
      <c r="AD5" s="6" t="s">
        <v>16</v>
      </c>
      <c r="AE5" s="7" t="s">
        <v>17</v>
      </c>
      <c r="AF5" s="37" t="s">
        <v>18</v>
      </c>
      <c r="AG5" s="8" t="s">
        <v>10</v>
      </c>
      <c r="AH5" s="9" t="s">
        <v>11</v>
      </c>
    </row>
    <row r="6" spans="1:34" ht="33" customHeight="1">
      <c r="A6" s="12">
        <v>1</v>
      </c>
      <c r="B6" s="39" t="s">
        <v>126</v>
      </c>
      <c r="C6" s="39" t="s">
        <v>127</v>
      </c>
      <c r="D6" s="41" t="s">
        <v>131</v>
      </c>
      <c r="E6" s="39" t="s">
        <v>32</v>
      </c>
      <c r="F6" s="11">
        <v>5</v>
      </c>
      <c r="G6" s="3">
        <v>5.5</v>
      </c>
      <c r="H6" s="38">
        <v>0</v>
      </c>
      <c r="I6" s="47">
        <f>F6+G6-H6</f>
        <v>10.5</v>
      </c>
      <c r="J6" s="11">
        <v>10</v>
      </c>
      <c r="K6" s="3">
        <v>4</v>
      </c>
      <c r="L6" s="38">
        <v>0</v>
      </c>
      <c r="M6" s="47">
        <f>J6+K6-L6</f>
        <v>14</v>
      </c>
      <c r="N6" s="11">
        <v>5</v>
      </c>
      <c r="O6" s="3">
        <v>8</v>
      </c>
      <c r="P6" s="38">
        <v>0</v>
      </c>
      <c r="Q6" s="47">
        <f>N6+O6-P6</f>
        <v>13</v>
      </c>
      <c r="R6" s="11">
        <v>6</v>
      </c>
      <c r="S6" s="3">
        <v>7.5</v>
      </c>
      <c r="T6" s="38">
        <v>0</v>
      </c>
      <c r="U6" s="47">
        <f>R6+S6-T6</f>
        <v>13.5</v>
      </c>
      <c r="V6" s="11">
        <v>8</v>
      </c>
      <c r="W6" s="3">
        <v>8.5</v>
      </c>
      <c r="X6" s="38">
        <v>0</v>
      </c>
      <c r="Y6" s="47">
        <f>V6+W6-X6</f>
        <v>16.5</v>
      </c>
      <c r="Z6" s="11"/>
      <c r="AA6" s="3"/>
      <c r="AB6" s="38"/>
      <c r="AC6" s="47">
        <f>Z6+AA6-AB6</f>
        <v>0</v>
      </c>
      <c r="AD6" s="11"/>
      <c r="AE6" s="3"/>
      <c r="AF6" s="38"/>
      <c r="AG6" s="47">
        <f>AD6+AE6-AF6</f>
        <v>0</v>
      </c>
      <c r="AH6" s="48">
        <f>AG6+AC6+Y6+U6+Q6+M6+I6</f>
        <v>67.5</v>
      </c>
    </row>
    <row r="7" spans="1:34" ht="33" customHeight="1">
      <c r="A7" s="12">
        <v>2</v>
      </c>
      <c r="B7" s="39" t="s">
        <v>169</v>
      </c>
      <c r="C7" s="39" t="s">
        <v>178</v>
      </c>
      <c r="D7" s="41" t="s">
        <v>181</v>
      </c>
      <c r="E7" s="42" t="s">
        <v>32</v>
      </c>
      <c r="F7" s="11">
        <v>5</v>
      </c>
      <c r="G7" s="3">
        <v>5</v>
      </c>
      <c r="H7" s="38">
        <v>0</v>
      </c>
      <c r="I7" s="47">
        <f>F7+G7-H7</f>
        <v>10</v>
      </c>
      <c r="J7" s="11">
        <v>7</v>
      </c>
      <c r="K7" s="3">
        <v>3.5</v>
      </c>
      <c r="L7" s="38">
        <v>0</v>
      </c>
      <c r="M7" s="47">
        <f>J7+K7-L7</f>
        <v>10.5</v>
      </c>
      <c r="N7" s="11">
        <v>5</v>
      </c>
      <c r="O7" s="3">
        <v>7.25</v>
      </c>
      <c r="P7" s="38">
        <v>0</v>
      </c>
      <c r="Q7" s="47">
        <f>N7+O7-P7</f>
        <v>12.25</v>
      </c>
      <c r="R7" s="11">
        <v>6</v>
      </c>
      <c r="S7" s="3">
        <v>4.75</v>
      </c>
      <c r="T7" s="38">
        <v>0.5</v>
      </c>
      <c r="U7" s="47">
        <f>R7+S7-T7</f>
        <v>10.25</v>
      </c>
      <c r="V7" s="11">
        <v>8</v>
      </c>
      <c r="W7" s="3">
        <v>6.5</v>
      </c>
      <c r="X7" s="38">
        <v>0</v>
      </c>
      <c r="Y7" s="47">
        <f>V7+W7-X7</f>
        <v>14.5</v>
      </c>
      <c r="Z7" s="11"/>
      <c r="AA7" s="3"/>
      <c r="AB7" s="38"/>
      <c r="AC7" s="47">
        <f>Z7+AA7-AB7</f>
        <v>0</v>
      </c>
      <c r="AD7" s="11"/>
      <c r="AE7" s="3"/>
      <c r="AF7" s="38"/>
      <c r="AG7" s="47">
        <f>AD7+AE7-AF7</f>
        <v>0</v>
      </c>
      <c r="AH7" s="48">
        <f>AG7+AC7+Y7+U7+Q7+M7+I7</f>
        <v>57.5</v>
      </c>
    </row>
    <row r="8" spans="1:34" ht="33" customHeight="1">
      <c r="A8" s="12">
        <v>3</v>
      </c>
      <c r="B8" s="39" t="s">
        <v>74</v>
      </c>
      <c r="C8" s="39" t="s">
        <v>105</v>
      </c>
      <c r="D8" s="41" t="s">
        <v>104</v>
      </c>
      <c r="E8" s="39" t="s">
        <v>32</v>
      </c>
      <c r="F8" s="11">
        <v>5</v>
      </c>
      <c r="G8" s="3">
        <v>5</v>
      </c>
      <c r="H8" s="38">
        <v>0</v>
      </c>
      <c r="I8" s="47">
        <f>F8+G8-H8</f>
        <v>10</v>
      </c>
      <c r="J8" s="11">
        <v>8</v>
      </c>
      <c r="K8" s="3">
        <v>4.5</v>
      </c>
      <c r="L8" s="38">
        <v>0</v>
      </c>
      <c r="M8" s="47">
        <f>J8+K8-L8</f>
        <v>12.5</v>
      </c>
      <c r="N8" s="11">
        <v>5</v>
      </c>
      <c r="O8" s="3">
        <v>6</v>
      </c>
      <c r="P8" s="38">
        <v>0</v>
      </c>
      <c r="Q8" s="47">
        <f>N8+O8-P8</f>
        <v>11</v>
      </c>
      <c r="R8" s="11">
        <v>2</v>
      </c>
      <c r="S8" s="3">
        <v>4.5</v>
      </c>
      <c r="T8" s="38">
        <v>0</v>
      </c>
      <c r="U8" s="47">
        <f>R8+S8-T8</f>
        <v>6.5</v>
      </c>
      <c r="V8" s="11">
        <v>5</v>
      </c>
      <c r="W8" s="3">
        <v>7.5</v>
      </c>
      <c r="X8" s="38">
        <v>0</v>
      </c>
      <c r="Y8" s="47">
        <f>V8+W8-X8</f>
        <v>12.5</v>
      </c>
      <c r="Z8" s="11"/>
      <c r="AA8" s="3"/>
      <c r="AB8" s="38"/>
      <c r="AC8" s="47">
        <f>Z8+AA8-AB8</f>
        <v>0</v>
      </c>
      <c r="AD8" s="11"/>
      <c r="AE8" s="3"/>
      <c r="AF8" s="38"/>
      <c r="AG8" s="47">
        <f>AD8+AE8-AF8</f>
        <v>0</v>
      </c>
      <c r="AH8" s="48">
        <f>AG8+AC8+Y8+U8+Q8+M8+I8</f>
        <v>52.5</v>
      </c>
    </row>
  </sheetData>
  <sheetProtection/>
  <mergeCells count="7">
    <mergeCell ref="AD4:AG4"/>
    <mergeCell ref="F4:I4"/>
    <mergeCell ref="J4:M4"/>
    <mergeCell ref="N4:Q4"/>
    <mergeCell ref="R4:U4"/>
    <mergeCell ref="V4:Y4"/>
    <mergeCell ref="Z4:AC4"/>
  </mergeCells>
  <printOptions/>
  <pageMargins left="0.28" right="0.1968503937007874" top="0.5905511811023623" bottom="0.5905511811023623" header="0.5118110236220472" footer="0.5118110236220472"/>
  <pageSetup fitToHeight="2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Swarovski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Marsoner Andreas</dc:creator>
  <cp:keywords/>
  <dc:description/>
  <cp:lastModifiedBy>Robert Labner</cp:lastModifiedBy>
  <cp:lastPrinted>2009-11-08T14:14:34Z</cp:lastPrinted>
  <dcterms:created xsi:type="dcterms:W3CDTF">2005-04-12T11:37:33Z</dcterms:created>
  <dcterms:modified xsi:type="dcterms:W3CDTF">2009-11-10T09:54:23Z</dcterms:modified>
  <cp:category/>
  <cp:version/>
  <cp:contentType/>
  <cp:contentStatus/>
</cp:coreProperties>
</file>