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12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<sst xmlns="http://schemas.openxmlformats.org/spreadsheetml/2006/main" count="17" uniqueCount="17">
  <si>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Rang</t>
  </si>
  <si>
    <t>NAME</t>
  </si>
  <si>
    <t>Verein</t>
  </si>
  <si>
    <t>Jg.</t>
  </si>
  <si>
    <t>Nat.</t>
  </si>
  <si>
    <t>KAT</t>
  </si>
  <si>
    <t>OHG</t>
  </si>
  <si>
    <t>Seil</t>
  </si>
  <si>
    <t>Ball</t>
  </si>
  <si>
    <t>Reifen</t>
  </si>
  <si>
    <t>Band</t>
  </si>
  <si>
    <t>Keule</t>
  </si>
  <si>
    <t>Gesamt</t>
  </si>
  <si>
    <t>Schülerinnenklasse 3: 98-97</t>
  </si>
  <si>
    <t>Schülerinnenklasse 2: 96-97</t>
  </si>
  <si>
    <t>Schülerinnenklasse 1: 95-96</t>
  </si>
  <si>
    <t>Schülerinnenwettkampfklasse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</si>
</sst>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72" fontId="1" fillId="2" borderId="2" xfId="0" applyNumberFormat="1" applyFont="1" applyFill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Robert%20Labner\Lokale%20Einstellungen\Temporary%20Internet%20Files\OLKB\Auswertung%20Sa.%205.4.2007-Ergebn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OHG"/>
      <sheetName val="Seil"/>
      <sheetName val="Ball"/>
      <sheetName val="Reifen"/>
      <sheetName val="Band"/>
      <sheetName val="Keule"/>
      <sheetName val="Gesamt"/>
      <sheetName val="Gesamt (2)"/>
    </sheetNames>
    <sheetDataSet>
      <sheetData sheetId="0">
        <row r="3">
          <cell r="A3" t="str">
            <v>ALEKSANDROVA Miroslava</v>
          </cell>
          <cell r="B3" t="str">
            <v>SCG"Velbajd" Kyustendil</v>
          </cell>
          <cell r="C3" t="str">
            <v>BUL</v>
          </cell>
          <cell r="D3" t="str">
            <v>SK3</v>
          </cell>
          <cell r="E3">
            <v>1997</v>
          </cell>
        </row>
        <row r="4">
          <cell r="A4" t="str">
            <v>POPOVICI Alexandra</v>
          </cell>
          <cell r="B4" t="str">
            <v>ORADEA CLUBUL Sportiv "BIHORUL"</v>
          </cell>
          <cell r="C4" t="str">
            <v>ROM</v>
          </cell>
          <cell r="D4" t="str">
            <v>SK3</v>
          </cell>
          <cell r="E4">
            <v>1997</v>
          </cell>
        </row>
        <row r="5">
          <cell r="A5" t="str">
            <v>LILESCU Vanessa</v>
          </cell>
          <cell r="B5" t="str">
            <v>ATG</v>
          </cell>
          <cell r="C5" t="str">
            <v>AUT</v>
          </cell>
          <cell r="D5" t="str">
            <v>SK3</v>
          </cell>
          <cell r="E5">
            <v>1997</v>
          </cell>
        </row>
        <row r="6">
          <cell r="A6" t="str">
            <v>HOHL Daniela</v>
          </cell>
          <cell r="B6" t="str">
            <v>ATG</v>
          </cell>
          <cell r="C6" t="str">
            <v>AUT</v>
          </cell>
          <cell r="D6" t="str">
            <v>SK3</v>
          </cell>
          <cell r="E6">
            <v>1997</v>
          </cell>
        </row>
        <row r="7">
          <cell r="A7" t="str">
            <v>MEDER Livia</v>
          </cell>
          <cell r="B7" t="str">
            <v>ATG</v>
          </cell>
          <cell r="C7" t="str">
            <v>AUT</v>
          </cell>
          <cell r="D7" t="str">
            <v>SK3</v>
          </cell>
          <cell r="E7">
            <v>1998</v>
          </cell>
        </row>
        <row r="8">
          <cell r="A8" t="str">
            <v>CRISAN Andrea</v>
          </cell>
          <cell r="B8" t="str">
            <v>ORADEA CLUBUL Sportiv "BIHORUL"</v>
          </cell>
          <cell r="C8" t="str">
            <v>ROM</v>
          </cell>
          <cell r="D8" t="str">
            <v>SK3</v>
          </cell>
          <cell r="E8">
            <v>1999</v>
          </cell>
        </row>
        <row r="9">
          <cell r="A9" t="str">
            <v>STAUDACHER Viktoria</v>
          </cell>
          <cell r="B9" t="str">
            <v>ATG</v>
          </cell>
          <cell r="C9" t="str">
            <v>AUT</v>
          </cell>
          <cell r="D9" t="str">
            <v>SK3</v>
          </cell>
          <cell r="E9">
            <v>1997</v>
          </cell>
        </row>
        <row r="10">
          <cell r="A10" t="str">
            <v>BOZOROV Luisa</v>
          </cell>
          <cell r="B10" t="str">
            <v>ATG</v>
          </cell>
          <cell r="C10" t="str">
            <v>AUT</v>
          </cell>
          <cell r="D10" t="str">
            <v>SK3</v>
          </cell>
          <cell r="E10">
            <v>1997</v>
          </cell>
        </row>
        <row r="11">
          <cell r="A11" t="str">
            <v>BERDI Jazmin</v>
          </cell>
          <cell r="B11" t="str">
            <v>Csepel</v>
          </cell>
          <cell r="C11" t="str">
            <v>HUN</v>
          </cell>
          <cell r="D11" t="str">
            <v>SK3</v>
          </cell>
          <cell r="E11">
            <v>1999</v>
          </cell>
        </row>
        <row r="12">
          <cell r="A12" t="str">
            <v>TRIPKOVIC Anna</v>
          </cell>
          <cell r="B12" t="str">
            <v>ATG</v>
          </cell>
          <cell r="C12" t="str">
            <v>AUT</v>
          </cell>
          <cell r="D12" t="str">
            <v>SK3</v>
          </cell>
          <cell r="E12">
            <v>1998</v>
          </cell>
        </row>
        <row r="13">
          <cell r="A13" t="str">
            <v>SPULLER Lena</v>
          </cell>
          <cell r="B13" t="str">
            <v>ATG</v>
          </cell>
          <cell r="C13" t="str">
            <v>AUT</v>
          </cell>
          <cell r="D13" t="str">
            <v>SK3</v>
          </cell>
          <cell r="E13">
            <v>1997</v>
          </cell>
        </row>
        <row r="14">
          <cell r="A14" t="str">
            <v>GLIGOR Aurora</v>
          </cell>
          <cell r="B14" t="str">
            <v>ORADEA CLUBUL Sportiv "BIHORUL"</v>
          </cell>
          <cell r="C14" t="str">
            <v>ROM</v>
          </cell>
          <cell r="D14" t="str">
            <v>SK3</v>
          </cell>
          <cell r="E14">
            <v>1999</v>
          </cell>
        </row>
        <row r="15">
          <cell r="A15" t="str">
            <v>DIMITROVA Liliya</v>
          </cell>
          <cell r="B15" t="str">
            <v>ATG</v>
          </cell>
          <cell r="C15" t="str">
            <v>AUT</v>
          </cell>
          <cell r="D15" t="str">
            <v>SK3</v>
          </cell>
          <cell r="E15">
            <v>1997</v>
          </cell>
        </row>
        <row r="16">
          <cell r="A16" t="str">
            <v>AMBROZ Eva</v>
          </cell>
          <cell r="B16" t="str">
            <v>KSRG Siska </v>
          </cell>
          <cell r="C16" t="str">
            <v>SLO</v>
          </cell>
          <cell r="D16" t="str">
            <v>SK3</v>
          </cell>
          <cell r="E16">
            <v>1997</v>
          </cell>
        </row>
        <row r="17">
          <cell r="A17" t="str">
            <v>KRASTEVA Melani</v>
          </cell>
          <cell r="B17" t="str">
            <v>SCG"Velbajd" Kyustendil</v>
          </cell>
          <cell r="C17" t="str">
            <v>BUL</v>
          </cell>
          <cell r="D17" t="str">
            <v>SK3</v>
          </cell>
          <cell r="E17">
            <v>1997</v>
          </cell>
        </row>
        <row r="18">
          <cell r="A18" t="str">
            <v>MEDER Julia</v>
          </cell>
          <cell r="B18" t="str">
            <v>ATG</v>
          </cell>
          <cell r="C18" t="str">
            <v>AUT</v>
          </cell>
          <cell r="D18" t="str">
            <v>SK3</v>
          </cell>
          <cell r="E18">
            <v>1997</v>
          </cell>
        </row>
        <row r="19">
          <cell r="A19" t="str">
            <v>KUKOVA Kalina</v>
          </cell>
          <cell r="B19" t="str">
            <v>SCG"Velbajd" Kyustendil</v>
          </cell>
          <cell r="C19" t="str">
            <v>BUL</v>
          </cell>
          <cell r="D19" t="str">
            <v>SK2</v>
          </cell>
          <cell r="E19">
            <v>1996</v>
          </cell>
        </row>
        <row r="20">
          <cell r="A20" t="str">
            <v>EISENDLE Christina</v>
          </cell>
          <cell r="B20" t="str">
            <v>ATG</v>
          </cell>
          <cell r="C20" t="str">
            <v>AUT</v>
          </cell>
          <cell r="D20" t="str">
            <v>SK2</v>
          </cell>
          <cell r="E20">
            <v>1996</v>
          </cell>
        </row>
        <row r="21">
          <cell r="A21" t="str">
            <v>PUSCHENJAK Julia</v>
          </cell>
          <cell r="B21" t="str">
            <v>ATG</v>
          </cell>
          <cell r="C21" t="str">
            <v>AUT</v>
          </cell>
          <cell r="D21" t="str">
            <v>SK2</v>
          </cell>
          <cell r="E21">
            <v>1996</v>
          </cell>
        </row>
        <row r="22">
          <cell r="A22" t="str">
            <v>PILHATSCH Isabella</v>
          </cell>
          <cell r="B22" t="str">
            <v>ATG</v>
          </cell>
          <cell r="C22" t="str">
            <v>AUT</v>
          </cell>
          <cell r="D22" t="str">
            <v>SK2</v>
          </cell>
          <cell r="E22">
            <v>1996</v>
          </cell>
        </row>
        <row r="23">
          <cell r="A23" t="str">
            <v>KUHAR Liza</v>
          </cell>
          <cell r="B23" t="str">
            <v>KSRG Siska</v>
          </cell>
          <cell r="C23" t="str">
            <v>SLO</v>
          </cell>
          <cell r="D23" t="str">
            <v>SK2</v>
          </cell>
          <cell r="E23">
            <v>1996</v>
          </cell>
        </row>
        <row r="24">
          <cell r="A24" t="str">
            <v>TRIPKOVIC Sarah</v>
          </cell>
          <cell r="B24" t="str">
            <v>ATG</v>
          </cell>
          <cell r="C24" t="str">
            <v>AUT</v>
          </cell>
          <cell r="D24" t="str">
            <v>SK2</v>
          </cell>
          <cell r="E24">
            <v>1996</v>
          </cell>
        </row>
        <row r="25">
          <cell r="A25" t="str">
            <v>DOMITREK Veronika</v>
          </cell>
          <cell r="B25" t="str">
            <v>KRG Leda Zagreb</v>
          </cell>
          <cell r="C25" t="str">
            <v>CRO</v>
          </cell>
          <cell r="D25" t="str">
            <v>SK2</v>
          </cell>
          <cell r="E25">
            <v>1996</v>
          </cell>
        </row>
        <row r="26">
          <cell r="A26" t="str">
            <v>KLJAIC Petra</v>
          </cell>
          <cell r="B26" t="str">
            <v>KRG Leda Zagreb</v>
          </cell>
          <cell r="C26" t="str">
            <v>CRO</v>
          </cell>
          <cell r="D26" t="str">
            <v>SK2</v>
          </cell>
          <cell r="E26">
            <v>1996</v>
          </cell>
        </row>
        <row r="27">
          <cell r="A27" t="str">
            <v>GARAS Jessica</v>
          </cell>
          <cell r="B27" t="str">
            <v>ATG</v>
          </cell>
          <cell r="C27" t="str">
            <v>AUT</v>
          </cell>
          <cell r="D27" t="str">
            <v>SK2</v>
          </cell>
          <cell r="E27">
            <v>1996</v>
          </cell>
        </row>
        <row r="28">
          <cell r="A28" t="str">
            <v>PANTEA Carina Lisa</v>
          </cell>
          <cell r="B28" t="str">
            <v>ORADEA CLUBUL Sportiv "BIHORUL"</v>
          </cell>
          <cell r="C28" t="str">
            <v>ROM</v>
          </cell>
        </row>
        <row r="29">
          <cell r="A29" t="str">
            <v>BALAZS Nikolett</v>
          </cell>
          <cell r="B29" t="str">
            <v>Csepel</v>
          </cell>
          <cell r="C29" t="str">
            <v>HUN</v>
          </cell>
          <cell r="D29" t="str">
            <v>SK1</v>
          </cell>
          <cell r="E29">
            <v>1995</v>
          </cell>
        </row>
        <row r="30">
          <cell r="A30" t="str">
            <v>LESKOVEC Tinka</v>
          </cell>
          <cell r="B30" t="str">
            <v>KSRG Siska </v>
          </cell>
          <cell r="C30" t="str">
            <v>SLO</v>
          </cell>
          <cell r="D30" t="str">
            <v>SK1</v>
          </cell>
          <cell r="E30">
            <v>1995</v>
          </cell>
        </row>
        <row r="31">
          <cell r="A31" t="str">
            <v>GABOR Ingrid</v>
          </cell>
          <cell r="B31" t="str">
            <v>Csepel</v>
          </cell>
          <cell r="C31" t="str">
            <v>HUN</v>
          </cell>
          <cell r="D31" t="str">
            <v>SK1</v>
          </cell>
          <cell r="E31">
            <v>1995</v>
          </cell>
        </row>
        <row r="32">
          <cell r="A32" t="str">
            <v>HAVLIKOVA Adriana</v>
          </cell>
          <cell r="B32" t="str">
            <v>TJ ZVVZ Milevsko</v>
          </cell>
          <cell r="C32" t="str">
            <v>CZE</v>
          </cell>
          <cell r="D32" t="str">
            <v>SK1</v>
          </cell>
          <cell r="E32">
            <v>1995</v>
          </cell>
        </row>
        <row r="33">
          <cell r="A33" t="str">
            <v>REISS Lisa</v>
          </cell>
          <cell r="B33" t="str">
            <v>ATG</v>
          </cell>
          <cell r="C33" t="str">
            <v>AUT</v>
          </cell>
          <cell r="D33" t="str">
            <v>SK1</v>
          </cell>
          <cell r="E33">
            <v>1995</v>
          </cell>
        </row>
        <row r="34">
          <cell r="A34" t="str">
            <v>YANCHEVA Nikoleta</v>
          </cell>
          <cell r="B34" t="str">
            <v>SCG"Velbajd" Kyustendil</v>
          </cell>
          <cell r="C34" t="str">
            <v>BUL</v>
          </cell>
          <cell r="D34" t="str">
            <v>SK1</v>
          </cell>
          <cell r="E34">
            <v>1996</v>
          </cell>
        </row>
        <row r="35">
          <cell r="A35" t="str">
            <v>HAIDINGER Olivia</v>
          </cell>
          <cell r="B35" t="str">
            <v>ATG</v>
          </cell>
          <cell r="C35" t="str">
            <v>AUT</v>
          </cell>
          <cell r="D35" t="str">
            <v>SK1</v>
          </cell>
          <cell r="E35">
            <v>1995</v>
          </cell>
        </row>
        <row r="36">
          <cell r="A36" t="str">
            <v>ILIEVA Desislava</v>
          </cell>
          <cell r="B36" t="str">
            <v>SCG"Velbajd" Kyustendil</v>
          </cell>
          <cell r="C36" t="str">
            <v>BUL</v>
          </cell>
          <cell r="D36" t="str">
            <v>SK1</v>
          </cell>
          <cell r="E36">
            <v>1996</v>
          </cell>
        </row>
        <row r="37">
          <cell r="A37" t="str">
            <v>SCHREIBER Karin</v>
          </cell>
          <cell r="B37" t="str">
            <v>ATG</v>
          </cell>
          <cell r="C37" t="str">
            <v>AUT</v>
          </cell>
          <cell r="D37" t="str">
            <v>SK1</v>
          </cell>
          <cell r="E37">
            <v>1995</v>
          </cell>
        </row>
        <row r="38">
          <cell r="A38" t="str">
            <v>JAMINIK Teja</v>
          </cell>
          <cell r="B38" t="str">
            <v>KSRG Siska</v>
          </cell>
          <cell r="C38" t="str">
            <v>SLO</v>
          </cell>
          <cell r="D38" t="str">
            <v>SK1</v>
          </cell>
          <cell r="E38">
            <v>1995</v>
          </cell>
        </row>
        <row r="39">
          <cell r="A39" t="str">
            <v>SOUHRADOVA Kristyna</v>
          </cell>
          <cell r="B39" t="str">
            <v>TJ ZVVZ Milevsko</v>
          </cell>
          <cell r="C39" t="str">
            <v>CZE</v>
          </cell>
          <cell r="D39" t="str">
            <v>SK1</v>
          </cell>
          <cell r="E39">
            <v>1995</v>
          </cell>
        </row>
        <row r="40">
          <cell r="A40" t="str">
            <v>PRIHODA Nastasja</v>
          </cell>
          <cell r="B40" t="str">
            <v>KSRG Siska</v>
          </cell>
          <cell r="C40" t="str">
            <v>SLO</v>
          </cell>
          <cell r="D40" t="str">
            <v>SK1</v>
          </cell>
          <cell r="E40">
            <v>1995</v>
          </cell>
        </row>
        <row r="41">
          <cell r="A41" t="str">
            <v>IVANIC Sofie</v>
          </cell>
          <cell r="B41" t="str">
            <v>ATG</v>
          </cell>
          <cell r="C41" t="str">
            <v>AUT</v>
          </cell>
          <cell r="D41" t="str">
            <v>SWK</v>
          </cell>
          <cell r="E41">
            <v>1996</v>
          </cell>
        </row>
        <row r="42">
          <cell r="A42" t="str">
            <v>FLEISCHHACKER Marie Theres</v>
          </cell>
          <cell r="B42" t="str">
            <v>ATG</v>
          </cell>
          <cell r="C42" t="str">
            <v>AUT</v>
          </cell>
          <cell r="D42" t="str">
            <v>SWK</v>
          </cell>
          <cell r="E42">
            <v>1996</v>
          </cell>
        </row>
        <row r="43">
          <cell r="A43" t="str">
            <v>SCHAUER Fiona</v>
          </cell>
          <cell r="B43" t="str">
            <v>ATG</v>
          </cell>
          <cell r="C43" t="str">
            <v>AUT</v>
          </cell>
          <cell r="D43" t="str">
            <v>SWK</v>
          </cell>
          <cell r="E43">
            <v>1995</v>
          </cell>
        </row>
        <row r="44">
          <cell r="A44" t="str">
            <v>NITSCHE Giovanna</v>
          </cell>
          <cell r="B44" t="str">
            <v>ATG</v>
          </cell>
          <cell r="C44" t="str">
            <v>AUT</v>
          </cell>
          <cell r="D44" t="str">
            <v>SWK</v>
          </cell>
          <cell r="E44">
            <v>1996</v>
          </cell>
        </row>
      </sheetData>
      <sheetData sheetId="1">
        <row r="4">
          <cell r="S4">
            <v>18.799999999999997</v>
          </cell>
        </row>
        <row r="5">
          <cell r="S5">
            <v>15.775</v>
          </cell>
        </row>
        <row r="6">
          <cell r="S6">
            <v>18.375</v>
          </cell>
        </row>
        <row r="7">
          <cell r="S7">
            <v>18.675</v>
          </cell>
        </row>
        <row r="8">
          <cell r="S8">
            <v>16.958333333333332</v>
          </cell>
        </row>
        <row r="9">
          <cell r="S9">
            <v>16.44166666666667</v>
          </cell>
        </row>
        <row r="10">
          <cell r="S10">
            <v>14.449999999999998</v>
          </cell>
        </row>
        <row r="11">
          <cell r="S11">
            <v>15.875000000000002</v>
          </cell>
        </row>
        <row r="12">
          <cell r="S12">
            <v>17.183333333333334</v>
          </cell>
        </row>
        <row r="13">
          <cell r="S13">
            <v>13.633333333333335</v>
          </cell>
        </row>
        <row r="14">
          <cell r="S14">
            <v>15.541666666666668</v>
          </cell>
        </row>
        <row r="15">
          <cell r="S15">
            <v>16.15833333333333</v>
          </cell>
        </row>
        <row r="16">
          <cell r="S16">
            <v>16.84166666666667</v>
          </cell>
        </row>
        <row r="17">
          <cell r="S17">
            <v>18.841666666666665</v>
          </cell>
        </row>
        <row r="18">
          <cell r="S18">
            <v>17.566666666666666</v>
          </cell>
        </row>
        <row r="19">
          <cell r="S19">
            <v>17.508333333333333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5">
          <cell r="S45">
            <v>16.183333333333334</v>
          </cell>
        </row>
        <row r="46">
          <cell r="S46">
            <v>16.1</v>
          </cell>
        </row>
        <row r="47">
          <cell r="S47">
            <v>16.783333333333335</v>
          </cell>
        </row>
        <row r="48">
          <cell r="S48">
            <v>14.966666666666665</v>
          </cell>
        </row>
      </sheetData>
      <sheetData sheetId="2">
        <row r="4">
          <cell r="S4">
            <v>15.60833333333333</v>
          </cell>
        </row>
        <row r="5">
          <cell r="S5">
            <v>15.858333333333334</v>
          </cell>
        </row>
        <row r="6">
          <cell r="S6">
            <v>18.15833333333333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15.025</v>
          </cell>
        </row>
        <row r="10">
          <cell r="S10">
            <v>13.958333333333332</v>
          </cell>
        </row>
        <row r="11">
          <cell r="S11">
            <v>14.525</v>
          </cell>
        </row>
        <row r="12">
          <cell r="S12">
            <v>0</v>
          </cell>
        </row>
        <row r="13">
          <cell r="S13">
            <v>14.98333333333333</v>
          </cell>
        </row>
        <row r="14">
          <cell r="S14">
            <v>0</v>
          </cell>
        </row>
        <row r="15">
          <cell r="S15">
            <v>14.583333333333332</v>
          </cell>
        </row>
        <row r="16">
          <cell r="S16">
            <v>0</v>
          </cell>
        </row>
        <row r="17">
          <cell r="S17">
            <v>18.374999999999996</v>
          </cell>
        </row>
        <row r="18">
          <cell r="S18">
            <v>15.8</v>
          </cell>
        </row>
        <row r="19">
          <cell r="S19">
            <v>16.808333333333334</v>
          </cell>
        </row>
        <row r="21">
          <cell r="S21">
            <v>16.55</v>
          </cell>
        </row>
        <row r="22">
          <cell r="S22">
            <v>0</v>
          </cell>
        </row>
        <row r="23">
          <cell r="S23">
            <v>14.983333333333334</v>
          </cell>
        </row>
        <row r="24">
          <cell r="S24">
            <v>17.275000000000002</v>
          </cell>
        </row>
        <row r="25">
          <cell r="S25">
            <v>17.825</v>
          </cell>
        </row>
        <row r="26">
          <cell r="S26">
            <v>0</v>
          </cell>
        </row>
        <row r="27">
          <cell r="S27">
            <v>17.958333333333332</v>
          </cell>
        </row>
        <row r="28">
          <cell r="S28">
            <v>16.333333333333336</v>
          </cell>
        </row>
        <row r="29">
          <cell r="S29">
            <v>20.05</v>
          </cell>
        </row>
        <row r="31">
          <cell r="S31">
            <v>15.65</v>
          </cell>
        </row>
        <row r="32">
          <cell r="S32">
            <v>0</v>
          </cell>
        </row>
        <row r="33">
          <cell r="S33">
            <v>16.883333333333333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17.358333333333334</v>
          </cell>
        </row>
        <row r="37">
          <cell r="S37">
            <v>15</v>
          </cell>
        </row>
        <row r="38">
          <cell r="S38">
            <v>0</v>
          </cell>
        </row>
        <row r="39">
          <cell r="S39">
            <v>17.141666666666666</v>
          </cell>
        </row>
        <row r="40">
          <cell r="S40">
            <v>18.025</v>
          </cell>
        </row>
        <row r="41">
          <cell r="S41">
            <v>0</v>
          </cell>
        </row>
        <row r="42">
          <cell r="S42">
            <v>17.575</v>
          </cell>
        </row>
        <row r="43">
          <cell r="S43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</sheetData>
      <sheetData sheetId="3">
        <row r="4">
          <cell r="S4">
            <v>0</v>
          </cell>
        </row>
        <row r="5"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1">
          <cell r="S21">
            <v>13.583333333333332</v>
          </cell>
        </row>
        <row r="22">
          <cell r="S22">
            <v>18.28333333333333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19.075</v>
          </cell>
        </row>
        <row r="26">
          <cell r="S26">
            <v>18.658333333333335</v>
          </cell>
        </row>
        <row r="27">
          <cell r="S27">
            <v>18.45</v>
          </cell>
        </row>
        <row r="28">
          <cell r="S28">
            <v>17.76666666666667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18.675</v>
          </cell>
        </row>
        <row r="33">
          <cell r="S33">
            <v>0</v>
          </cell>
        </row>
        <row r="34">
          <cell r="S34">
            <v>18.983333333333334</v>
          </cell>
        </row>
        <row r="35">
          <cell r="S35">
            <v>16.741666666666667</v>
          </cell>
        </row>
        <row r="36">
          <cell r="S36">
            <v>0</v>
          </cell>
        </row>
        <row r="37">
          <cell r="S37">
            <v>15.475</v>
          </cell>
        </row>
        <row r="38">
          <cell r="S38">
            <v>20.2</v>
          </cell>
        </row>
        <row r="39">
          <cell r="S39">
            <v>17.200000000000003</v>
          </cell>
        </row>
        <row r="40">
          <cell r="S40">
            <v>19.98333333333333</v>
          </cell>
        </row>
        <row r="41">
          <cell r="S41">
            <v>17.1</v>
          </cell>
        </row>
        <row r="42">
          <cell r="S42">
            <v>0</v>
          </cell>
        </row>
        <row r="43">
          <cell r="S43">
            <v>0</v>
          </cell>
        </row>
        <row r="45">
          <cell r="S45">
            <v>14.866666666666667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</sheetData>
      <sheetData sheetId="4">
        <row r="4">
          <cell r="S4">
            <v>0</v>
          </cell>
        </row>
        <row r="5">
          <cell r="S5">
            <v>0</v>
          </cell>
        </row>
        <row r="6">
          <cell r="S6">
            <v>0</v>
          </cell>
        </row>
        <row r="7">
          <cell r="S7">
            <v>16.75</v>
          </cell>
        </row>
        <row r="8">
          <cell r="S8">
            <v>13.391666666666666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16.516666666666666</v>
          </cell>
        </row>
        <row r="13">
          <cell r="S13">
            <v>0</v>
          </cell>
        </row>
        <row r="14">
          <cell r="S14">
            <v>15.291666666666668</v>
          </cell>
        </row>
        <row r="15">
          <cell r="S15">
            <v>0</v>
          </cell>
        </row>
        <row r="16">
          <cell r="S16">
            <v>16.608333333333334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1">
          <cell r="S21">
            <v>0</v>
          </cell>
        </row>
        <row r="22">
          <cell r="S22">
            <v>17.058333333333334</v>
          </cell>
        </row>
        <row r="23">
          <cell r="S23">
            <v>16.1</v>
          </cell>
        </row>
        <row r="24">
          <cell r="S24">
            <v>18.625</v>
          </cell>
        </row>
        <row r="25">
          <cell r="S25">
            <v>0</v>
          </cell>
        </row>
        <row r="26">
          <cell r="S26">
            <v>18.816666666666666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19.675</v>
          </cell>
        </row>
        <row r="31">
          <cell r="S31">
            <v>0</v>
          </cell>
        </row>
        <row r="32">
          <cell r="S32">
            <v>17.541666666666664</v>
          </cell>
        </row>
        <row r="33">
          <cell r="S33">
            <v>16.48333333333333</v>
          </cell>
        </row>
        <row r="34">
          <cell r="S34">
            <v>20.016666666666666</v>
          </cell>
        </row>
        <row r="35">
          <cell r="S35">
            <v>17.383333333333333</v>
          </cell>
        </row>
        <row r="36">
          <cell r="S36">
            <v>18.216666666666665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17.741666666666667</v>
          </cell>
        </row>
        <row r="42">
          <cell r="S42">
            <v>17.883333333333333</v>
          </cell>
        </row>
        <row r="43">
          <cell r="S43">
            <v>18.366666666666667</v>
          </cell>
        </row>
        <row r="45">
          <cell r="S45">
            <v>0</v>
          </cell>
        </row>
        <row r="46">
          <cell r="S46">
            <v>15.325000000000001</v>
          </cell>
        </row>
        <row r="47">
          <cell r="S47">
            <v>16.375</v>
          </cell>
        </row>
        <row r="48">
          <cell r="S48">
            <v>14.725</v>
          </cell>
        </row>
      </sheetData>
      <sheetData sheetId="5">
        <row r="4">
          <cell r="S4">
            <v>0</v>
          </cell>
        </row>
        <row r="5"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10.491666666666665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14.925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14.133333333333333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</sheetData>
      <sheetData sheetId="6">
        <row r="4">
          <cell r="S4">
            <v>0</v>
          </cell>
        </row>
        <row r="5"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37">
      <selection activeCell="K61" sqref="K61"/>
    </sheetView>
  </sheetViews>
  <sheetFormatPr defaultColWidth="11.421875" defaultRowHeight="12.75"/>
  <cols>
    <col min="1" max="1" width="6.421875" style="0" customWidth="1"/>
    <col min="2" max="2" width="19.140625" style="0" customWidth="1"/>
    <col min="3" max="3" width="32.00390625" style="0" customWidth="1"/>
    <col min="4" max="4" width="6.00390625" style="0" customWidth="1"/>
    <col min="5" max="5" width="5.8515625" style="0" customWidth="1"/>
    <col min="6" max="6" width="8.140625" style="0" hidden="1" customWidth="1"/>
    <col min="7" max="7" width="8.7109375" style="0" customWidth="1"/>
    <col min="8" max="8" width="9.421875" style="0" customWidth="1"/>
    <col min="12" max="12" width="0" style="0" hidden="1" customWidth="1"/>
  </cols>
  <sheetData>
    <row r="1" spans="1:13" ht="13.5" thickBot="1">
      <c r="A1" s="1"/>
      <c r="B1" s="2"/>
      <c r="C1" s="3"/>
      <c r="D1" s="4"/>
      <c r="E1" s="5"/>
      <c r="F1" s="5"/>
      <c r="G1" s="6"/>
      <c r="H1" s="6"/>
      <c r="I1" s="6"/>
      <c r="J1" s="6"/>
      <c r="K1" s="6"/>
      <c r="L1" s="6"/>
      <c r="M1" s="7"/>
    </row>
    <row r="2" spans="1:13" ht="14.25" thickBot="1" thickTop="1">
      <c r="A2" s="8" t="s">
        <v>0</v>
      </c>
      <c r="B2" s="9" t="s">
        <v>1</v>
      </c>
      <c r="C2" s="10" t="s">
        <v>2</v>
      </c>
      <c r="D2" s="11" t="s">
        <v>3</v>
      </c>
      <c r="E2" s="12" t="s">
        <v>4</v>
      </c>
      <c r="F2" s="11" t="s">
        <v>5</v>
      </c>
      <c r="G2" s="13" t="s">
        <v>6</v>
      </c>
      <c r="H2" s="14" t="s">
        <v>7</v>
      </c>
      <c r="I2" s="13" t="s">
        <v>8</v>
      </c>
      <c r="J2" s="14" t="s">
        <v>9</v>
      </c>
      <c r="K2" s="13" t="s">
        <v>10</v>
      </c>
      <c r="L2" s="14" t="s">
        <v>11</v>
      </c>
      <c r="M2" s="15" t="s">
        <v>12</v>
      </c>
    </row>
    <row r="3" spans="1:13" ht="13.5" thickTop="1">
      <c r="A3" s="16" t="s">
        <v>13</v>
      </c>
      <c r="B3" s="17"/>
      <c r="C3" s="18"/>
      <c r="D3" s="19"/>
      <c r="E3" s="20"/>
      <c r="F3" s="19"/>
      <c r="G3" s="21"/>
      <c r="H3" s="22"/>
      <c r="I3" s="21"/>
      <c r="J3" s="22"/>
      <c r="K3" s="21"/>
      <c r="L3" s="22"/>
      <c r="M3" s="23"/>
    </row>
    <row r="4" spans="1:13" ht="12.75">
      <c r="A4" s="24">
        <v>1</v>
      </c>
      <c r="B4" s="25" t="str">
        <f>IF('[1]Start'!A16&lt;&gt;"",'[1]Start'!A16,"")</f>
        <v>AMBROZ Eva</v>
      </c>
      <c r="C4" s="26" t="str">
        <f>IF('[1]Start'!B16&lt;&gt;"",'[1]Start'!B16,"")</f>
        <v>KSRG Siska </v>
      </c>
      <c r="D4" s="24">
        <f>IF('[1]Start'!E16&lt;&gt;"",'[1]Start'!E16,"")</f>
        <v>1997</v>
      </c>
      <c r="E4" s="24" t="str">
        <f>IF('[1]Start'!C16&lt;&gt;"",'[1]Start'!C16,"")</f>
        <v>SLO</v>
      </c>
      <c r="F4" s="24" t="str">
        <f>IF('[1]Start'!D16&lt;&gt;"",'[1]Start'!D16,"")</f>
        <v>SK3</v>
      </c>
      <c r="G4" s="21">
        <f>IF('[1]OHG'!S17=0,"",'[1]OHG'!S17)</f>
        <v>18.841666666666665</v>
      </c>
      <c r="H4" s="22">
        <f>IF('[1]Seil'!S17=0,"",'[1]Seil'!S17)</f>
        <v>18.374999999999996</v>
      </c>
      <c r="I4" s="21">
        <f>IF('[1]Ball'!S17=0,"",'[1]Ball'!S17)</f>
      </c>
      <c r="J4" s="22">
        <f>IF('[1]Reifen'!S17=0,"",'[1]Reifen'!S17)</f>
      </c>
      <c r="K4" s="21">
        <f>IF('[1]Band'!S17=0,"",'[1]Band'!S17)</f>
      </c>
      <c r="L4" s="22">
        <f>IF('[1]Keule'!S17=0,"",'[1]Keule'!S17)</f>
      </c>
      <c r="M4" s="23">
        <f aca="true" t="shared" si="0" ref="M4:M19">IF(SUM(G4:K4)=0,"",SUM(G4:K4))</f>
        <v>37.21666666666666</v>
      </c>
    </row>
    <row r="5" spans="1:13" ht="12.75">
      <c r="A5" s="24">
        <v>2</v>
      </c>
      <c r="B5" s="25" t="str">
        <f>IF('[1]Start'!A5&lt;&gt;"",'[1]Start'!A5,"")</f>
        <v>LILESCU Vanessa</v>
      </c>
      <c r="C5" s="26" t="str">
        <f>IF('[1]Start'!B5&lt;&gt;"",'[1]Start'!B5,"")</f>
        <v>ATG</v>
      </c>
      <c r="D5" s="24">
        <f>IF('[1]Start'!E5&lt;&gt;"",'[1]Start'!E5,"")</f>
        <v>1997</v>
      </c>
      <c r="E5" s="24" t="str">
        <f>IF('[1]Start'!C5&lt;&gt;"",'[1]Start'!C5,"")</f>
        <v>AUT</v>
      </c>
      <c r="F5" s="24" t="str">
        <f>IF('[1]Start'!D5&lt;&gt;"",'[1]Start'!D5,"")</f>
        <v>SK3</v>
      </c>
      <c r="G5" s="21">
        <f>IF('[1]OHG'!S6=0,"",'[1]OHG'!S6)</f>
        <v>18.375</v>
      </c>
      <c r="H5" s="22">
        <f>IF('[1]Seil'!S6=0,"",'[1]Seil'!S6)</f>
        <v>18.15833333333333</v>
      </c>
      <c r="I5" s="21">
        <f>IF('[1]Ball'!S6=0,"",'[1]Ball'!S6)</f>
      </c>
      <c r="J5" s="22">
        <f>IF('[1]Reifen'!S6=0,"",'[1]Reifen'!S6)</f>
      </c>
      <c r="K5" s="21">
        <f>IF('[1]Band'!S6=0,"",'[1]Band'!S6)</f>
      </c>
      <c r="L5" s="22">
        <f>IF('[1]Keule'!S6=0,"",'[1]Keule'!S6)</f>
      </c>
      <c r="M5" s="23">
        <f t="shared" si="0"/>
        <v>36.53333333333333</v>
      </c>
    </row>
    <row r="6" spans="1:13" ht="12.75">
      <c r="A6" s="24">
        <v>3</v>
      </c>
      <c r="B6" s="25" t="str">
        <f>IF('[1]Start'!A6&lt;&gt;"",'[1]Start'!A6,"")</f>
        <v>HOHL Daniela</v>
      </c>
      <c r="C6" s="26" t="str">
        <f>IF('[1]Start'!B6&lt;&gt;"",'[1]Start'!B6,"")</f>
        <v>ATG</v>
      </c>
      <c r="D6" s="24">
        <f>IF('[1]Start'!E6&lt;&gt;"",'[1]Start'!E6,"")</f>
        <v>1997</v>
      </c>
      <c r="E6" s="24" t="str">
        <f>IF('[1]Start'!C6&lt;&gt;"",'[1]Start'!C6,"")</f>
        <v>AUT</v>
      </c>
      <c r="F6" s="24" t="str">
        <f>IF('[1]Start'!D6&lt;&gt;"",'[1]Start'!D6,"")</f>
        <v>SK3</v>
      </c>
      <c r="G6" s="21">
        <f>IF('[1]OHG'!S7=0,"",'[1]OHG'!S7)</f>
        <v>18.675</v>
      </c>
      <c r="H6" s="22">
        <f>IF('[1]Seil'!S7=0,"",'[1]Seil'!S7)</f>
      </c>
      <c r="I6" s="21">
        <f>IF('[1]Ball'!S7=0,"",'[1]Ball'!S7)</f>
      </c>
      <c r="J6" s="22">
        <f>IF('[1]Reifen'!S7=0,"",'[1]Reifen'!S7)</f>
        <v>16.75</v>
      </c>
      <c r="K6" s="21">
        <f>IF('[1]Band'!S7=0,"",'[1]Band'!S7)</f>
      </c>
      <c r="L6" s="22">
        <f>IF('[1]Keule'!S7=0,"",'[1]Keule'!S7)</f>
      </c>
      <c r="M6" s="23">
        <f t="shared" si="0"/>
        <v>35.425</v>
      </c>
    </row>
    <row r="7" spans="1:13" ht="12.75">
      <c r="A7" s="24">
        <v>4</v>
      </c>
      <c r="B7" s="25" t="str">
        <f>IF('[1]Start'!A3&lt;&gt;"",'[1]Start'!A3,"")</f>
        <v>ALEKSANDROVA Miroslava</v>
      </c>
      <c r="C7" s="26" t="str">
        <f>IF('[1]Start'!B3&lt;&gt;"",'[1]Start'!B3,"")</f>
        <v>SCG"Velbajd" Kyustendil</v>
      </c>
      <c r="D7" s="24">
        <f>IF('[1]Start'!E3&lt;&gt;"",'[1]Start'!E3,"")</f>
        <v>1997</v>
      </c>
      <c r="E7" s="24" t="str">
        <f>IF('[1]Start'!C3&lt;&gt;"",'[1]Start'!C3,"")</f>
        <v>BUL</v>
      </c>
      <c r="F7" s="24" t="str">
        <f>IF('[1]Start'!D3&lt;&gt;"",'[1]Start'!D3,"")</f>
        <v>SK3</v>
      </c>
      <c r="G7" s="21">
        <f>IF('[1]OHG'!S4=0,"",'[1]OHG'!S4)</f>
        <v>18.799999999999997</v>
      </c>
      <c r="H7" s="22">
        <f>IF('[1]Seil'!S4=0,"",'[1]Seil'!S4)</f>
        <v>15.60833333333333</v>
      </c>
      <c r="I7" s="21">
        <f>IF('[1]Ball'!S4=0,"",'[1]Ball'!S4)</f>
      </c>
      <c r="J7" s="22">
        <f>IF('[1]Reifen'!S4=0,"",'[1]Reifen'!S4)</f>
      </c>
      <c r="K7" s="21">
        <f>IF('[1]Band'!S4=0,"",'[1]Band'!S4)</f>
      </c>
      <c r="L7" s="22">
        <f>IF('[1]Keule'!S4=0,"",'[1]Keule'!S4)</f>
      </c>
      <c r="M7" s="23">
        <f t="shared" si="0"/>
        <v>34.40833333333333</v>
      </c>
    </row>
    <row r="8" spans="1:13" ht="12.75">
      <c r="A8" s="24">
        <v>5</v>
      </c>
      <c r="B8" s="25" t="str">
        <f>IF('[1]Start'!A18&lt;&gt;"",'[1]Start'!A18,"")</f>
        <v>MEDER Julia</v>
      </c>
      <c r="C8" s="26" t="str">
        <f>IF('[1]Start'!B18&lt;&gt;"",'[1]Start'!B18,"")</f>
        <v>ATG</v>
      </c>
      <c r="D8" s="24">
        <f>IF('[1]Start'!E18&lt;&gt;"",'[1]Start'!E18,"")</f>
        <v>1997</v>
      </c>
      <c r="E8" s="24" t="str">
        <f>IF('[1]Start'!C18&lt;&gt;"",'[1]Start'!C18,"")</f>
        <v>AUT</v>
      </c>
      <c r="F8" s="24" t="str">
        <f>IF('[1]Start'!D18&lt;&gt;"",'[1]Start'!D18,"")</f>
        <v>SK3</v>
      </c>
      <c r="G8" s="21">
        <f>IF('[1]OHG'!S19=0,"",'[1]OHG'!S19)</f>
        <v>17.508333333333333</v>
      </c>
      <c r="H8" s="22">
        <f>IF('[1]Seil'!S19=0,"",'[1]Seil'!S19)</f>
        <v>16.808333333333334</v>
      </c>
      <c r="I8" s="21">
        <f>IF('[1]Ball'!S19=0,"",'[1]Ball'!S19)</f>
      </c>
      <c r="J8" s="22">
        <f>IF('[1]Reifen'!S19=0,"",'[1]Reifen'!S19)</f>
      </c>
      <c r="K8" s="21">
        <f>IF('[1]Band'!S19=0,"",'[1]Band'!S19)</f>
      </c>
      <c r="L8" s="22">
        <f>IF('[1]Keule'!S19=0,"",'[1]Keule'!S19)</f>
      </c>
      <c r="M8" s="23">
        <f t="shared" si="0"/>
        <v>34.31666666666666</v>
      </c>
    </row>
    <row r="9" spans="1:13" ht="12.75">
      <c r="A9" s="24">
        <v>6</v>
      </c>
      <c r="B9" s="25" t="str">
        <f>IF('[1]Start'!A11&lt;&gt;"",'[1]Start'!A11,"")</f>
        <v>BERDI Jazmin</v>
      </c>
      <c r="C9" s="26" t="str">
        <f>IF('[1]Start'!B11&lt;&gt;"",'[1]Start'!B11,"")</f>
        <v>Csepel</v>
      </c>
      <c r="D9" s="24">
        <f>IF('[1]Start'!E11&lt;&gt;"",'[1]Start'!E11,"")</f>
        <v>1999</v>
      </c>
      <c r="E9" s="24" t="str">
        <f>IF('[1]Start'!C11&lt;&gt;"",'[1]Start'!C11,"")</f>
        <v>HUN</v>
      </c>
      <c r="F9" s="24" t="str">
        <f>IF('[1]Start'!D11&lt;&gt;"",'[1]Start'!D11,"")</f>
        <v>SK3</v>
      </c>
      <c r="G9" s="21">
        <f>IF('[1]OHG'!S12=0,"",'[1]OHG'!S12)</f>
        <v>17.183333333333334</v>
      </c>
      <c r="H9" s="22">
        <f>IF('[1]Seil'!S12=0,"",'[1]Seil'!S12)</f>
      </c>
      <c r="I9" s="21">
        <f>IF('[1]Ball'!S12=0,"",'[1]Ball'!S12)</f>
      </c>
      <c r="J9" s="22">
        <f>IF('[1]Reifen'!S12=0,"",'[1]Reifen'!S12)</f>
        <v>16.516666666666666</v>
      </c>
      <c r="K9" s="21">
        <f>IF('[1]Band'!S12=0,"",'[1]Band'!S12)</f>
      </c>
      <c r="L9" s="22">
        <f>IF('[1]Keule'!S12=0,"",'[1]Keule'!S12)</f>
      </c>
      <c r="M9" s="23">
        <f t="shared" si="0"/>
        <v>33.7</v>
      </c>
    </row>
    <row r="10" spans="1:13" ht="12.75">
      <c r="A10" s="24">
        <v>7</v>
      </c>
      <c r="B10" s="25" t="str">
        <f>IF('[1]Start'!A15&lt;&gt;"",'[1]Start'!A15,"")</f>
        <v>DIMITROVA Liliya</v>
      </c>
      <c r="C10" s="26" t="str">
        <f>IF('[1]Start'!B15&lt;&gt;"",'[1]Start'!B15,"")</f>
        <v>ATG</v>
      </c>
      <c r="D10" s="24">
        <f>IF('[1]Start'!E15&lt;&gt;"",'[1]Start'!E15,"")</f>
        <v>1997</v>
      </c>
      <c r="E10" s="24" t="str">
        <f>IF('[1]Start'!C15&lt;&gt;"",'[1]Start'!C15,"")</f>
        <v>AUT</v>
      </c>
      <c r="F10" s="24" t="str">
        <f>IF('[1]Start'!D15&lt;&gt;"",'[1]Start'!D15,"")</f>
        <v>SK3</v>
      </c>
      <c r="G10" s="21">
        <f>IF('[1]OHG'!S16=0,"",'[1]OHG'!S16)</f>
        <v>16.84166666666667</v>
      </c>
      <c r="H10" s="22">
        <f>IF('[1]Seil'!S16=0,"",'[1]Seil'!S16)</f>
      </c>
      <c r="I10" s="21">
        <f>IF('[1]Ball'!S16=0,"",'[1]Ball'!S16)</f>
      </c>
      <c r="J10" s="22">
        <f>IF('[1]Reifen'!S16=0,"",'[1]Reifen'!S16)</f>
        <v>16.608333333333334</v>
      </c>
      <c r="K10" s="21">
        <f>IF('[1]Band'!S16=0,"",'[1]Band'!S16)</f>
      </c>
      <c r="L10" s="22">
        <f>IF('[1]Keule'!S16=0,"",'[1]Keule'!S16)</f>
      </c>
      <c r="M10" s="23">
        <f t="shared" si="0"/>
        <v>33.45</v>
      </c>
    </row>
    <row r="11" spans="1:13" ht="12.75">
      <c r="A11" s="24">
        <v>8</v>
      </c>
      <c r="B11" s="25" t="str">
        <f>IF('[1]Start'!A17&lt;&gt;"",'[1]Start'!A17,"")</f>
        <v>KRASTEVA Melani</v>
      </c>
      <c r="C11" s="26" t="str">
        <f>IF('[1]Start'!B17&lt;&gt;"",'[1]Start'!B17,"")</f>
        <v>SCG"Velbajd" Kyustendil</v>
      </c>
      <c r="D11" s="24">
        <f>IF('[1]Start'!E17&lt;&gt;"",'[1]Start'!E17,"")</f>
        <v>1997</v>
      </c>
      <c r="E11" s="24" t="str">
        <f>IF('[1]Start'!C17&lt;&gt;"",'[1]Start'!C17,"")</f>
        <v>BUL</v>
      </c>
      <c r="F11" s="24" t="str">
        <f>IF('[1]Start'!D17&lt;&gt;"",'[1]Start'!D17,"")</f>
        <v>SK3</v>
      </c>
      <c r="G11" s="21">
        <f>IF('[1]OHG'!S18=0,"",'[1]OHG'!S18)</f>
        <v>17.566666666666666</v>
      </c>
      <c r="H11" s="22">
        <f>IF('[1]Seil'!S18=0,"",'[1]Seil'!S18)</f>
        <v>15.8</v>
      </c>
      <c r="I11" s="21">
        <f>IF('[1]Ball'!S18=0,"",'[1]Ball'!S18)</f>
      </c>
      <c r="J11" s="22">
        <f>IF('[1]Reifen'!S18=0,"",'[1]Reifen'!S18)</f>
      </c>
      <c r="K11" s="21">
        <f>IF('[1]Band'!S18=0,"",'[1]Band'!S18)</f>
      </c>
      <c r="L11" s="22">
        <f>IF('[1]Keule'!S18=0,"",'[1]Keule'!S18)</f>
      </c>
      <c r="M11" s="23">
        <f t="shared" si="0"/>
        <v>33.36666666666667</v>
      </c>
    </row>
    <row r="12" spans="1:13" ht="12.75">
      <c r="A12" s="24">
        <v>9</v>
      </c>
      <c r="B12" s="25" t="str">
        <f>IF('[1]Start'!A4&lt;&gt;"",'[1]Start'!A4,"")</f>
        <v>POPOVICI Alexandra</v>
      </c>
      <c r="C12" s="26" t="str">
        <f>IF('[1]Start'!B4&lt;&gt;"",'[1]Start'!B4,"")</f>
        <v>ORADEA CLUBUL Sportiv "BIHORUL"</v>
      </c>
      <c r="D12" s="24">
        <f>IF('[1]Start'!E4&lt;&gt;"",'[1]Start'!E4,"")</f>
        <v>1997</v>
      </c>
      <c r="E12" s="24" t="str">
        <f>IF('[1]Start'!C4&lt;&gt;"",'[1]Start'!C4,"")</f>
        <v>ROM</v>
      </c>
      <c r="F12" s="24" t="str">
        <f>IF('[1]Start'!D4&lt;&gt;"",'[1]Start'!D4,"")</f>
        <v>SK3</v>
      </c>
      <c r="G12" s="21">
        <f>IF('[1]OHG'!S5=0,"",'[1]OHG'!S5)</f>
        <v>15.775</v>
      </c>
      <c r="H12" s="22">
        <f>IF('[1]Seil'!S5=0,"",'[1]Seil'!S5)</f>
        <v>15.858333333333334</v>
      </c>
      <c r="I12" s="21">
        <f>IF('[1]Ball'!S5=0,"",'[1]Ball'!S5)</f>
      </c>
      <c r="J12" s="22">
        <f>IF('[1]Reifen'!S5=0,"",'[1]Reifen'!S5)</f>
      </c>
      <c r="K12" s="21">
        <f>IF('[1]Band'!S5=0,"",'[1]Band'!S5)</f>
      </c>
      <c r="L12" s="22">
        <f>IF('[1]Keule'!S5=0,"",'[1]Keule'!S5)</f>
      </c>
      <c r="M12" s="23">
        <f t="shared" si="0"/>
        <v>31.633333333333333</v>
      </c>
    </row>
    <row r="13" spans="1:13" ht="12.75">
      <c r="A13" s="24">
        <v>10</v>
      </c>
      <c r="B13" s="25" t="str">
        <f>IF('[1]Start'!A8&lt;&gt;"",'[1]Start'!A8,"")</f>
        <v>CRISAN Andrea</v>
      </c>
      <c r="C13" s="26" t="str">
        <f>IF('[1]Start'!B8&lt;&gt;"",'[1]Start'!B8,"")</f>
        <v>ORADEA CLUBUL Sportiv "BIHORUL"</v>
      </c>
      <c r="D13" s="24">
        <f>IF('[1]Start'!E8&lt;&gt;"",'[1]Start'!E8,"")</f>
        <v>1999</v>
      </c>
      <c r="E13" s="24" t="str">
        <f>IF('[1]Start'!C8&lt;&gt;"",'[1]Start'!C8,"")</f>
        <v>ROM</v>
      </c>
      <c r="F13" s="24" t="str">
        <f>IF('[1]Start'!D8&lt;&gt;"",'[1]Start'!D8,"")</f>
        <v>SK3</v>
      </c>
      <c r="G13" s="21">
        <f>IF('[1]OHG'!S9=0,"",'[1]OHG'!S9)</f>
        <v>16.44166666666667</v>
      </c>
      <c r="H13" s="22">
        <f>IF('[1]Seil'!S9=0,"",'[1]Seil'!S9)</f>
        <v>15.025</v>
      </c>
      <c r="I13" s="21">
        <f>IF('[1]Ball'!S9=0,"",'[1]Ball'!S9)</f>
      </c>
      <c r="J13" s="22">
        <f>IF('[1]Reifen'!S9=0,"",'[1]Reifen'!S9)</f>
      </c>
      <c r="K13" s="21">
        <f>IF('[1]Band'!S9=0,"",'[1]Band'!S9)</f>
      </c>
      <c r="L13" s="22">
        <f>IF('[1]Keule'!S9=0,"",'[1]Keule'!S9)</f>
      </c>
      <c r="M13" s="23">
        <f t="shared" si="0"/>
        <v>31.46666666666667</v>
      </c>
    </row>
    <row r="14" spans="1:13" ht="12.75">
      <c r="A14" s="24">
        <v>11</v>
      </c>
      <c r="B14" s="25" t="str">
        <f>IF('[1]Start'!A13&lt;&gt;"",'[1]Start'!A13,"")</f>
        <v>SPULLER Lena</v>
      </c>
      <c r="C14" s="26" t="str">
        <f>IF('[1]Start'!B13&lt;&gt;"",'[1]Start'!B13,"")</f>
        <v>ATG</v>
      </c>
      <c r="D14" s="24">
        <f>IF('[1]Start'!E13&lt;&gt;"",'[1]Start'!E13,"")</f>
        <v>1997</v>
      </c>
      <c r="E14" s="24" t="str">
        <f>IF('[1]Start'!C13&lt;&gt;"",'[1]Start'!C13,"")</f>
        <v>AUT</v>
      </c>
      <c r="F14" s="24" t="str">
        <f>IF('[1]Start'!D13&lt;&gt;"",'[1]Start'!D13,"")</f>
        <v>SK3</v>
      </c>
      <c r="G14" s="21">
        <f>IF('[1]OHG'!S14=0,"",'[1]OHG'!S14)</f>
        <v>15.541666666666668</v>
      </c>
      <c r="H14" s="22">
        <f>IF('[1]Seil'!S14=0,"",'[1]Seil'!S14)</f>
      </c>
      <c r="I14" s="21">
        <f>IF('[1]Ball'!S14=0,"",'[1]Ball'!S14)</f>
      </c>
      <c r="J14" s="22">
        <f>IF('[1]Reifen'!S14=0,"",'[1]Reifen'!S14)</f>
        <v>15.291666666666668</v>
      </c>
      <c r="K14" s="21">
        <f>IF('[1]Band'!S14=0,"",'[1]Band'!S14)</f>
      </c>
      <c r="L14" s="22">
        <f>IF('[1]Keule'!S14=0,"",'[1]Keule'!S14)</f>
      </c>
      <c r="M14" s="23">
        <f t="shared" si="0"/>
        <v>30.833333333333336</v>
      </c>
    </row>
    <row r="15" spans="1:13" ht="12.75">
      <c r="A15" s="24">
        <v>12</v>
      </c>
      <c r="B15" s="25" t="str">
        <f>IF('[1]Start'!A14&lt;&gt;"",'[1]Start'!A14,"")</f>
        <v>GLIGOR Aurora</v>
      </c>
      <c r="C15" s="26" t="str">
        <f>IF('[1]Start'!B14&lt;&gt;"",'[1]Start'!B14,"")</f>
        <v>ORADEA CLUBUL Sportiv "BIHORUL"</v>
      </c>
      <c r="D15" s="24">
        <f>IF('[1]Start'!E14&lt;&gt;"",'[1]Start'!E14,"")</f>
        <v>1999</v>
      </c>
      <c r="E15" s="24" t="str">
        <f>IF('[1]Start'!C14&lt;&gt;"",'[1]Start'!C14,"")</f>
        <v>ROM</v>
      </c>
      <c r="F15" s="24" t="str">
        <f>IF('[1]Start'!D14&lt;&gt;"",'[1]Start'!D14,"")</f>
        <v>SK3</v>
      </c>
      <c r="G15" s="21">
        <f>IF('[1]OHG'!S15=0,"",'[1]OHG'!S15)</f>
        <v>16.15833333333333</v>
      </c>
      <c r="H15" s="22">
        <f>IF('[1]Seil'!S15=0,"",'[1]Seil'!S15)</f>
        <v>14.583333333333332</v>
      </c>
      <c r="I15" s="21">
        <f>IF('[1]Ball'!S15=0,"",'[1]Ball'!S15)</f>
      </c>
      <c r="J15" s="22">
        <f>IF('[1]Reifen'!S15=0,"",'[1]Reifen'!S15)</f>
      </c>
      <c r="K15" s="21">
        <f>IF('[1]Band'!S15=0,"",'[1]Band'!S15)</f>
      </c>
      <c r="L15" s="22">
        <f>IF('[1]Keule'!S15=0,"",'[1]Keule'!S15)</f>
      </c>
      <c r="M15" s="23">
        <f t="shared" si="0"/>
        <v>30.741666666666664</v>
      </c>
    </row>
    <row r="16" spans="1:13" ht="12.75">
      <c r="A16" s="24">
        <v>13</v>
      </c>
      <c r="B16" s="25" t="str">
        <f>IF('[1]Start'!A10&lt;&gt;"",'[1]Start'!A10,"")</f>
        <v>BOZOROV Luisa</v>
      </c>
      <c r="C16" s="26" t="str">
        <f>IF('[1]Start'!B10&lt;&gt;"",'[1]Start'!B10,"")</f>
        <v>ATG</v>
      </c>
      <c r="D16" s="24">
        <f>IF('[1]Start'!E10&lt;&gt;"",'[1]Start'!E10,"")</f>
        <v>1997</v>
      </c>
      <c r="E16" s="24" t="str">
        <f>IF('[1]Start'!C10&lt;&gt;"",'[1]Start'!C10,"")</f>
        <v>AUT</v>
      </c>
      <c r="F16" s="24" t="str">
        <f>IF('[1]Start'!D10&lt;&gt;"",'[1]Start'!D10,"")</f>
        <v>SK3</v>
      </c>
      <c r="G16" s="21">
        <f>IF('[1]OHG'!S11=0,"",'[1]OHG'!S11)</f>
        <v>15.875000000000002</v>
      </c>
      <c r="H16" s="22">
        <f>IF('[1]Seil'!S11=0,"",'[1]Seil'!S11)</f>
        <v>14.525</v>
      </c>
      <c r="I16" s="21">
        <f>IF('[1]Ball'!S11=0,"",'[1]Ball'!S11)</f>
      </c>
      <c r="J16" s="22">
        <f>IF('[1]Reifen'!S11=0,"",'[1]Reifen'!S11)</f>
      </c>
      <c r="K16" s="21">
        <f>IF('[1]Band'!S11=0,"",'[1]Band'!S11)</f>
      </c>
      <c r="L16" s="22">
        <f>IF('[1]Keule'!S11=0,"",'[1]Keule'!S11)</f>
      </c>
      <c r="M16" s="23">
        <f t="shared" si="0"/>
        <v>30.400000000000002</v>
      </c>
    </row>
    <row r="17" spans="1:13" ht="12.75">
      <c r="A17" s="24">
        <v>14</v>
      </c>
      <c r="B17" s="25" t="str">
        <f>IF('[1]Start'!A7&lt;&gt;"",'[1]Start'!A7,"")</f>
        <v>MEDER Livia</v>
      </c>
      <c r="C17" s="26" t="str">
        <f>IF('[1]Start'!B7&lt;&gt;"",'[1]Start'!B7,"")</f>
        <v>ATG</v>
      </c>
      <c r="D17" s="24">
        <f>IF('[1]Start'!E7&lt;&gt;"",'[1]Start'!E7,"")</f>
        <v>1998</v>
      </c>
      <c r="E17" s="24" t="str">
        <f>IF('[1]Start'!C7&lt;&gt;"",'[1]Start'!C7,"")</f>
        <v>AUT</v>
      </c>
      <c r="F17" s="24" t="str">
        <f>IF('[1]Start'!D7&lt;&gt;"",'[1]Start'!D7,"")</f>
        <v>SK3</v>
      </c>
      <c r="G17" s="21">
        <f>IF('[1]OHG'!S8=0,"",'[1]OHG'!S8)</f>
        <v>16.958333333333332</v>
      </c>
      <c r="H17" s="22">
        <f>IF('[1]Seil'!S8=0,"",'[1]Seil'!S8)</f>
      </c>
      <c r="I17" s="21">
        <f>IF('[1]Ball'!S8=0,"",'[1]Ball'!S8)</f>
      </c>
      <c r="J17" s="22">
        <f>IF('[1]Reifen'!S8=0,"",'[1]Reifen'!S8)</f>
        <v>13.391666666666666</v>
      </c>
      <c r="K17" s="21">
        <f>IF('[1]Band'!S8=0,"",'[1]Band'!S8)</f>
      </c>
      <c r="L17" s="22">
        <f>IF('[1]Keule'!S8=0,"",'[1]Keule'!S8)</f>
      </c>
      <c r="M17" s="23">
        <f t="shared" si="0"/>
        <v>30.349999999999998</v>
      </c>
    </row>
    <row r="18" spans="1:13" ht="12.75">
      <c r="A18" s="24">
        <v>15</v>
      </c>
      <c r="B18" s="25" t="str">
        <f>IF('[1]Start'!A12&lt;&gt;"",'[1]Start'!A12,"")</f>
        <v>TRIPKOVIC Anna</v>
      </c>
      <c r="C18" s="26" t="str">
        <f>IF('[1]Start'!B12&lt;&gt;"",'[1]Start'!B12,"")</f>
        <v>ATG</v>
      </c>
      <c r="D18" s="24">
        <f>IF('[1]Start'!E12&lt;&gt;"",'[1]Start'!E12,"")</f>
        <v>1998</v>
      </c>
      <c r="E18" s="24" t="str">
        <f>IF('[1]Start'!C12&lt;&gt;"",'[1]Start'!C12,"")</f>
        <v>AUT</v>
      </c>
      <c r="F18" s="24" t="str">
        <f>IF('[1]Start'!D12&lt;&gt;"",'[1]Start'!D12,"")</f>
        <v>SK3</v>
      </c>
      <c r="G18" s="21">
        <f>IF('[1]OHG'!S13=0,"",'[1]OHG'!S13)</f>
        <v>13.633333333333335</v>
      </c>
      <c r="H18" s="22">
        <f>IF('[1]Seil'!S13=0,"",'[1]Seil'!S13)</f>
        <v>14.98333333333333</v>
      </c>
      <c r="I18" s="21">
        <f>IF('[1]Ball'!S13=0,"",'[1]Ball'!S13)</f>
      </c>
      <c r="J18" s="22">
        <f>IF('[1]Reifen'!S13=0,"",'[1]Reifen'!S13)</f>
      </c>
      <c r="K18" s="21">
        <f>IF('[1]Band'!S13=0,"",'[1]Band'!S13)</f>
      </c>
      <c r="L18" s="22">
        <f>IF('[1]Keule'!S13=0,"",'[1]Keule'!S13)</f>
      </c>
      <c r="M18" s="23">
        <f t="shared" si="0"/>
        <v>28.616666666666667</v>
      </c>
    </row>
    <row r="19" spans="1:13" ht="12.75">
      <c r="A19" s="24">
        <v>16</v>
      </c>
      <c r="B19" s="25" t="str">
        <f>IF('[1]Start'!A9&lt;&gt;"",'[1]Start'!A9,"")</f>
        <v>STAUDACHER Viktoria</v>
      </c>
      <c r="C19" s="26" t="str">
        <f>IF('[1]Start'!B9&lt;&gt;"",'[1]Start'!B9,"")</f>
        <v>ATG</v>
      </c>
      <c r="D19" s="24">
        <f>IF('[1]Start'!E9&lt;&gt;"",'[1]Start'!E9,"")</f>
        <v>1997</v>
      </c>
      <c r="E19" s="24" t="str">
        <f>IF('[1]Start'!C9&lt;&gt;"",'[1]Start'!C9,"")</f>
        <v>AUT</v>
      </c>
      <c r="F19" s="24" t="str">
        <f>IF('[1]Start'!D9&lt;&gt;"",'[1]Start'!D9,"")</f>
        <v>SK3</v>
      </c>
      <c r="G19" s="21">
        <f>IF('[1]OHG'!S10=0,"",'[1]OHG'!S10)</f>
        <v>14.449999999999998</v>
      </c>
      <c r="H19" s="22">
        <f>IF('[1]Seil'!S10=0,"",'[1]Seil'!S10)</f>
        <v>13.958333333333332</v>
      </c>
      <c r="I19" s="21">
        <f>IF('[1]Ball'!S10=0,"",'[1]Ball'!S10)</f>
      </c>
      <c r="J19" s="22">
        <f>IF('[1]Reifen'!S10=0,"",'[1]Reifen'!S10)</f>
      </c>
      <c r="K19" s="21">
        <f>IF('[1]Band'!S10=0,"",'[1]Band'!S10)</f>
      </c>
      <c r="L19" s="22">
        <f>IF('[1]Keule'!S10=0,"",'[1]Keule'!S10)</f>
      </c>
      <c r="M19" s="23">
        <f t="shared" si="0"/>
        <v>28.40833333333333</v>
      </c>
    </row>
    <row r="20" spans="1:13" ht="12.75">
      <c r="A20" s="24"/>
      <c r="B20" s="25"/>
      <c r="C20" s="26"/>
      <c r="D20" s="24"/>
      <c r="E20" s="24"/>
      <c r="F20" s="24"/>
      <c r="G20" s="21"/>
      <c r="H20" s="22"/>
      <c r="I20" s="21"/>
      <c r="J20" s="22"/>
      <c r="K20" s="21"/>
      <c r="L20" s="22"/>
      <c r="M20" s="23"/>
    </row>
    <row r="21" spans="1:13" ht="12.75">
      <c r="A21" s="24"/>
      <c r="B21" s="25"/>
      <c r="C21" s="26"/>
      <c r="D21" s="24"/>
      <c r="E21" s="24"/>
      <c r="F21" s="24"/>
      <c r="G21" s="21"/>
      <c r="H21" s="22"/>
      <c r="I21" s="21"/>
      <c r="J21" s="22"/>
      <c r="K21" s="21"/>
      <c r="L21" s="22"/>
      <c r="M21" s="23"/>
    </row>
    <row r="22" spans="1:13" ht="12.75">
      <c r="A22" s="27" t="s">
        <v>14</v>
      </c>
      <c r="B22" s="25"/>
      <c r="C22" s="26"/>
      <c r="D22" s="24"/>
      <c r="E22" s="24"/>
      <c r="F22" s="24"/>
      <c r="G22" s="21">
        <f>IF('[1]OHG'!S20=0,"",'[1]OHG'!S20)</f>
      </c>
      <c r="H22" s="22">
        <f>IF('[1]Seil'!S20=0,"",'[1]Seil'!S20)</f>
      </c>
      <c r="I22" s="21">
        <f>IF('[1]Ball'!S20=0,"",'[1]Ball'!S20)</f>
      </c>
      <c r="J22" s="22">
        <f>IF('[1]Reifen'!S20=0,"",'[1]Reifen'!S20)</f>
      </c>
      <c r="K22" s="21">
        <f>IF('[1]Band'!S20=0,"",'[1]Band'!S20)</f>
      </c>
      <c r="L22" s="22">
        <f>IF('[1]Keule'!S20=0,"",'[1]Keule'!S20)</f>
      </c>
      <c r="M22" s="23">
        <f aca="true" t="shared" si="1" ref="M22:M31">IF(SUM(G22:K22)=0,"",SUM(G22:K22))</f>
      </c>
    </row>
    <row r="23" spans="1:13" ht="12.75">
      <c r="A23" s="24">
        <v>1</v>
      </c>
      <c r="B23" s="25" t="str">
        <f>IF('[1]Start'!A27&lt;&gt;"",'[1]Start'!A27,"")</f>
        <v>GARAS Jessica</v>
      </c>
      <c r="C23" s="26" t="str">
        <f>IF('[1]Start'!B27&lt;&gt;"",'[1]Start'!B27,"")</f>
        <v>ATG</v>
      </c>
      <c r="D23" s="24">
        <f>IF('[1]Start'!E27&lt;&gt;"",'[1]Start'!E27,"")</f>
        <v>1996</v>
      </c>
      <c r="E23" s="24" t="str">
        <f>IF('[1]Start'!C27&lt;&gt;"",'[1]Start'!C27,"")</f>
        <v>AUT</v>
      </c>
      <c r="F23" s="24" t="str">
        <f>IF('[1]Start'!D27&lt;&gt;"",'[1]Start'!D27,"")</f>
        <v>SK2</v>
      </c>
      <c r="G23" s="21">
        <f>IF('[1]OHG'!S29=0,"",'[1]OHG'!S29)</f>
      </c>
      <c r="H23" s="22">
        <f>IF('[1]Seil'!S29=0,"",'[1]Seil'!S29)</f>
        <v>20.05</v>
      </c>
      <c r="I23" s="21">
        <f>IF('[1]Ball'!S29=0,"",'[1]Ball'!S29)</f>
      </c>
      <c r="J23" s="22">
        <f>IF('[1]Reifen'!S29=0,"",'[1]Reifen'!S29)</f>
        <v>19.675</v>
      </c>
      <c r="K23" s="21">
        <f>IF('[1]Band'!S29=0,"",'[1]Band'!S29)</f>
      </c>
      <c r="L23" s="22">
        <f>IF('[1]Keule'!S29=0,"",'[1]Keule'!S29)</f>
      </c>
      <c r="M23" s="23">
        <f t="shared" si="1"/>
        <v>39.725</v>
      </c>
    </row>
    <row r="24" spans="1:13" ht="12.75">
      <c r="A24" s="24">
        <v>2</v>
      </c>
      <c r="B24" s="25" t="str">
        <f>IF('[1]Start'!A24&lt;&gt;"",'[1]Start'!A24,"")</f>
        <v>TRIPKOVIC Sarah</v>
      </c>
      <c r="C24" s="26" t="str">
        <f>IF('[1]Start'!B24&lt;&gt;"",'[1]Start'!B24,"")</f>
        <v>ATG</v>
      </c>
      <c r="D24" s="24">
        <f>IF('[1]Start'!E24&lt;&gt;"",'[1]Start'!E24,"")</f>
        <v>1996</v>
      </c>
      <c r="E24" s="24" t="str">
        <f>IF('[1]Start'!C24&lt;&gt;"",'[1]Start'!C24,"")</f>
        <v>AUT</v>
      </c>
      <c r="F24" s="24" t="str">
        <f>IF('[1]Start'!D24&lt;&gt;"",'[1]Start'!D24,"")</f>
        <v>SK2</v>
      </c>
      <c r="G24" s="21">
        <f>IF('[1]OHG'!S26=0,"",'[1]OHG'!S26)</f>
      </c>
      <c r="H24" s="22">
        <f>IF('[1]Seil'!S26=0,"",'[1]Seil'!S26)</f>
      </c>
      <c r="I24" s="21">
        <f>IF('[1]Ball'!S26=0,"",'[1]Ball'!S26)</f>
        <v>18.658333333333335</v>
      </c>
      <c r="J24" s="22">
        <f>IF('[1]Reifen'!S26=0,"",'[1]Reifen'!S26)</f>
        <v>18.816666666666666</v>
      </c>
      <c r="K24" s="21">
        <f>IF('[1]Band'!S26=0,"",'[1]Band'!S26)</f>
      </c>
      <c r="L24" s="22">
        <f>IF('[1]Keule'!S26=0,"",'[1]Keule'!S26)</f>
      </c>
      <c r="M24" s="23">
        <f t="shared" si="1"/>
        <v>37.475</v>
      </c>
    </row>
    <row r="25" spans="1:13" ht="12.75">
      <c r="A25" s="24">
        <v>3</v>
      </c>
      <c r="B25" s="25" t="str">
        <f>IF('[1]Start'!A23&lt;&gt;"",'[1]Start'!A23,"")</f>
        <v>KUHAR Liza</v>
      </c>
      <c r="C25" s="26" t="str">
        <f>IF('[1]Start'!B23&lt;&gt;"",'[1]Start'!B23,"")</f>
        <v>KSRG Siska</v>
      </c>
      <c r="D25" s="24">
        <f>IF('[1]Start'!E23&lt;&gt;"",'[1]Start'!E23,"")</f>
        <v>1996</v>
      </c>
      <c r="E25" s="24" t="str">
        <f>IF('[1]Start'!C23&lt;&gt;"",'[1]Start'!C23,"")</f>
        <v>SLO</v>
      </c>
      <c r="F25" s="24" t="str">
        <f>IF('[1]Start'!D23&lt;&gt;"",'[1]Start'!D23,"")</f>
        <v>SK2</v>
      </c>
      <c r="G25" s="21">
        <f>IF('[1]OHG'!S25=0,"",'[1]OHG'!S25)</f>
      </c>
      <c r="H25" s="22">
        <f>IF('[1]Seil'!S25=0,"",'[1]Seil'!S25)</f>
        <v>17.825</v>
      </c>
      <c r="I25" s="21">
        <f>IF('[1]Ball'!S25=0,"",'[1]Ball'!S25)</f>
        <v>19.075</v>
      </c>
      <c r="J25" s="22">
        <f>IF('[1]Reifen'!S25=0,"",'[1]Reifen'!S25)</f>
      </c>
      <c r="K25" s="21">
        <f>IF('[1]Band'!S25=0,"",'[1]Band'!S25)</f>
      </c>
      <c r="L25" s="22">
        <f>IF('[1]Keule'!S25=0,"",'[1]Keule'!S25)</f>
      </c>
      <c r="M25" s="23">
        <f t="shared" si="1"/>
        <v>36.9</v>
      </c>
    </row>
    <row r="26" spans="1:13" ht="12.75">
      <c r="A26" s="24">
        <v>4</v>
      </c>
      <c r="B26" s="25" t="str">
        <f>IF('[1]Start'!A25&lt;&gt;"",'[1]Start'!A25,"")</f>
        <v>DOMITREK Veronika</v>
      </c>
      <c r="C26" s="26" t="str">
        <f>IF('[1]Start'!B25&lt;&gt;"",'[1]Start'!B25,"")</f>
        <v>KRG Leda Zagreb</v>
      </c>
      <c r="D26" s="24">
        <f>IF('[1]Start'!E25&lt;&gt;"",'[1]Start'!E25,"")</f>
        <v>1996</v>
      </c>
      <c r="E26" s="24" t="str">
        <f>IF('[1]Start'!C25&lt;&gt;"",'[1]Start'!C25,"")</f>
        <v>CRO</v>
      </c>
      <c r="F26" s="24" t="str">
        <f>IF('[1]Start'!D25&lt;&gt;"",'[1]Start'!D25,"")</f>
        <v>SK2</v>
      </c>
      <c r="G26" s="21">
        <f>IF('[1]OHG'!S27=0,"",'[1]OHG'!S27)</f>
      </c>
      <c r="H26" s="22">
        <f>IF('[1]Seil'!S27=0,"",'[1]Seil'!S27)</f>
        <v>17.958333333333332</v>
      </c>
      <c r="I26" s="21">
        <f>IF('[1]Ball'!S27=0,"",'[1]Ball'!S27)</f>
        <v>18.45</v>
      </c>
      <c r="J26" s="22">
        <f>IF('[1]Reifen'!S27=0,"",'[1]Reifen'!S27)</f>
      </c>
      <c r="K26" s="21">
        <f>IF('[1]Band'!S27=0,"",'[1]Band'!S27)</f>
      </c>
      <c r="L26" s="22">
        <f>IF('[1]Keule'!S27=0,"",'[1]Keule'!S27)</f>
      </c>
      <c r="M26" s="23">
        <f t="shared" si="1"/>
        <v>36.40833333333333</v>
      </c>
    </row>
    <row r="27" spans="1:13" ht="12.75">
      <c r="A27" s="24">
        <v>5</v>
      </c>
      <c r="B27" s="25" t="str">
        <f>IF('[1]Start'!A22&lt;&gt;"",'[1]Start'!A22,"")</f>
        <v>PILHATSCH Isabella</v>
      </c>
      <c r="C27" s="26" t="str">
        <f>IF('[1]Start'!B22&lt;&gt;"",'[1]Start'!B22,"")</f>
        <v>ATG</v>
      </c>
      <c r="D27" s="24">
        <f>IF('[1]Start'!E22&lt;&gt;"",'[1]Start'!E22,"")</f>
        <v>1996</v>
      </c>
      <c r="E27" s="24" t="str">
        <f>IF('[1]Start'!C22&lt;&gt;"",'[1]Start'!C22,"")</f>
        <v>AUT</v>
      </c>
      <c r="F27" s="24" t="str">
        <f>IF('[1]Start'!D22&lt;&gt;"",'[1]Start'!D22,"")</f>
        <v>SK2</v>
      </c>
      <c r="G27" s="21">
        <f>IF('[1]OHG'!S24=0,"",'[1]OHG'!S24)</f>
      </c>
      <c r="H27" s="22">
        <f>IF('[1]Seil'!S24=0,"",'[1]Seil'!S24)</f>
        <v>17.275000000000002</v>
      </c>
      <c r="I27" s="21">
        <f>IF('[1]Ball'!S24=0,"",'[1]Ball'!S24)</f>
      </c>
      <c r="J27" s="22">
        <f>IF('[1]Reifen'!S24=0,"",'[1]Reifen'!S24)</f>
        <v>18.625</v>
      </c>
      <c r="K27" s="21">
        <f>IF('[1]Band'!S24=0,"",'[1]Band'!S24)</f>
      </c>
      <c r="L27" s="22">
        <f>IF('[1]Keule'!S24=0,"",'[1]Keule'!S24)</f>
      </c>
      <c r="M27" s="23">
        <f t="shared" si="1"/>
        <v>35.900000000000006</v>
      </c>
    </row>
    <row r="28" spans="1:13" ht="12.75">
      <c r="A28" s="24">
        <v>6</v>
      </c>
      <c r="B28" s="25" t="str">
        <f>IF('[1]Start'!A20&lt;&gt;"",'[1]Start'!A20,"")</f>
        <v>EISENDLE Christina</v>
      </c>
      <c r="C28" s="26" t="str">
        <f>IF('[1]Start'!B20&lt;&gt;"",'[1]Start'!B20,"")</f>
        <v>ATG</v>
      </c>
      <c r="D28" s="24">
        <f>IF('[1]Start'!E20&lt;&gt;"",'[1]Start'!E20,"")</f>
        <v>1996</v>
      </c>
      <c r="E28" s="24" t="str">
        <f>IF('[1]Start'!C20&lt;&gt;"",'[1]Start'!C20,"")</f>
        <v>AUT</v>
      </c>
      <c r="F28" s="24" t="str">
        <f>IF('[1]Start'!D20&lt;&gt;"",'[1]Start'!D20,"")</f>
        <v>SK2</v>
      </c>
      <c r="G28" s="21">
        <f>IF('[1]OHG'!S22=0,"",'[1]OHG'!S22)</f>
      </c>
      <c r="H28" s="22">
        <f>IF('[1]Seil'!S22=0,"",'[1]Seil'!S22)</f>
      </c>
      <c r="I28" s="21">
        <f>IF('[1]Ball'!S22=0,"",'[1]Ball'!S22)</f>
        <v>18.28333333333333</v>
      </c>
      <c r="J28" s="22">
        <f>IF('[1]Reifen'!S22=0,"",'[1]Reifen'!S22)</f>
        <v>17.058333333333334</v>
      </c>
      <c r="K28" s="21">
        <f>IF('[1]Band'!S22=0,"",'[1]Band'!S22)</f>
      </c>
      <c r="L28" s="22">
        <f>IF('[1]Keule'!S22=0,"",'[1]Keule'!S22)</f>
      </c>
      <c r="M28" s="23">
        <f t="shared" si="1"/>
        <v>35.34166666666667</v>
      </c>
    </row>
    <row r="29" spans="1:13" ht="12.75">
      <c r="A29" s="24">
        <v>7</v>
      </c>
      <c r="B29" s="25" t="str">
        <f>IF('[1]Start'!A26&lt;&gt;"",'[1]Start'!A26,"")</f>
        <v>KLJAIC Petra</v>
      </c>
      <c r="C29" s="26" t="str">
        <f>IF('[1]Start'!B26&lt;&gt;"",'[1]Start'!B26,"")</f>
        <v>KRG Leda Zagreb</v>
      </c>
      <c r="D29" s="24">
        <f>IF('[1]Start'!E26&lt;&gt;"",'[1]Start'!E26,"")</f>
        <v>1996</v>
      </c>
      <c r="E29" s="24" t="str">
        <f>IF('[1]Start'!C26&lt;&gt;"",'[1]Start'!C26,"")</f>
        <v>CRO</v>
      </c>
      <c r="F29" s="24" t="str">
        <f>IF('[1]Start'!D26&lt;&gt;"",'[1]Start'!D26,"")</f>
        <v>SK2</v>
      </c>
      <c r="G29" s="21">
        <f>IF('[1]OHG'!S28=0,"",'[1]OHG'!S28)</f>
      </c>
      <c r="H29" s="22">
        <f>IF('[1]Seil'!S28=0,"",'[1]Seil'!S28)</f>
        <v>16.333333333333336</v>
      </c>
      <c r="I29" s="21">
        <f>IF('[1]Ball'!S28=0,"",'[1]Ball'!S28)</f>
        <v>17.76666666666667</v>
      </c>
      <c r="J29" s="22">
        <f>IF('[1]Reifen'!S28=0,"",'[1]Reifen'!S28)</f>
      </c>
      <c r="K29" s="21">
        <f>IF('[1]Band'!S28=0,"",'[1]Band'!S28)</f>
      </c>
      <c r="L29" s="22">
        <f>IF('[1]Keule'!S28=0,"",'[1]Keule'!S28)</f>
      </c>
      <c r="M29" s="23">
        <f t="shared" si="1"/>
        <v>34.10000000000001</v>
      </c>
    </row>
    <row r="30" spans="1:13" ht="12.75">
      <c r="A30" s="24">
        <v>8</v>
      </c>
      <c r="B30" s="25" t="str">
        <f>IF('[1]Start'!A21&lt;&gt;"",'[1]Start'!A21,"")</f>
        <v>PUSCHENJAK Julia</v>
      </c>
      <c r="C30" s="26" t="str">
        <f>IF('[1]Start'!B21&lt;&gt;"",'[1]Start'!B21,"")</f>
        <v>ATG</v>
      </c>
      <c r="D30" s="24">
        <f>IF('[1]Start'!E21&lt;&gt;"",'[1]Start'!E21,"")</f>
        <v>1996</v>
      </c>
      <c r="E30" s="24" t="str">
        <f>IF('[1]Start'!C21&lt;&gt;"",'[1]Start'!C21,"")</f>
        <v>AUT</v>
      </c>
      <c r="F30" s="24" t="str">
        <f>IF('[1]Start'!D21&lt;&gt;"",'[1]Start'!D21,"")</f>
        <v>SK2</v>
      </c>
      <c r="G30" s="21">
        <f>IF('[1]OHG'!S23=0,"",'[1]OHG'!S23)</f>
      </c>
      <c r="H30" s="22">
        <f>IF('[1]Seil'!S23=0,"",'[1]Seil'!S23)</f>
        <v>14.983333333333334</v>
      </c>
      <c r="I30" s="21">
        <f>IF('[1]Ball'!S23=0,"",'[1]Ball'!S23)</f>
      </c>
      <c r="J30" s="22">
        <f>IF('[1]Reifen'!S23=0,"",'[1]Reifen'!S23)</f>
        <v>16.1</v>
      </c>
      <c r="K30" s="21">
        <f>IF('[1]Band'!S23=0,"",'[1]Band'!S23)</f>
      </c>
      <c r="L30" s="22">
        <f>IF('[1]Keule'!S23=0,"",'[1]Keule'!S23)</f>
      </c>
      <c r="M30" s="23">
        <f t="shared" si="1"/>
        <v>31.083333333333336</v>
      </c>
    </row>
    <row r="31" spans="1:13" ht="12.75">
      <c r="A31" s="24">
        <v>9</v>
      </c>
      <c r="B31" s="25" t="str">
        <f>IF('[1]Start'!A19&lt;&gt;"",'[1]Start'!A19,"")</f>
        <v>KUKOVA Kalina</v>
      </c>
      <c r="C31" s="26" t="str">
        <f>IF('[1]Start'!B19&lt;&gt;"",'[1]Start'!B19,"")</f>
        <v>SCG"Velbajd" Kyustendil</v>
      </c>
      <c r="D31" s="24">
        <f>IF('[1]Start'!E19&lt;&gt;"",'[1]Start'!E19,"")</f>
        <v>1996</v>
      </c>
      <c r="E31" s="24" t="str">
        <f>IF('[1]Start'!C19&lt;&gt;"",'[1]Start'!C19,"")</f>
        <v>BUL</v>
      </c>
      <c r="F31" s="24" t="str">
        <f>IF('[1]Start'!D19&lt;&gt;"",'[1]Start'!D19,"")</f>
        <v>SK2</v>
      </c>
      <c r="G31" s="21">
        <f>IF('[1]OHG'!S21=0,"",'[1]OHG'!S21)</f>
      </c>
      <c r="H31" s="22">
        <f>IF('[1]Seil'!S21=0,"",'[1]Seil'!S21)</f>
        <v>16.55</v>
      </c>
      <c r="I31" s="21">
        <f>IF('[1]Ball'!S21=0,"",'[1]Ball'!S21)</f>
        <v>13.583333333333332</v>
      </c>
      <c r="J31" s="22">
        <f>IF('[1]Reifen'!S21=0,"",'[1]Reifen'!S21)</f>
      </c>
      <c r="K31" s="21">
        <f>IF('[1]Band'!S21=0,"",'[1]Band'!S21)</f>
      </c>
      <c r="L31" s="22">
        <f>IF('[1]Keule'!S21=0,"",'[1]Keule'!S21)</f>
      </c>
      <c r="M31" s="23">
        <f t="shared" si="1"/>
        <v>30.133333333333333</v>
      </c>
    </row>
    <row r="32" spans="1:13" ht="49.5" customHeight="1">
      <c r="A32" s="24"/>
      <c r="B32" s="25"/>
      <c r="C32" s="26"/>
      <c r="D32" s="24"/>
      <c r="E32" s="24"/>
      <c r="F32" s="24"/>
      <c r="G32" s="21"/>
      <c r="H32" s="22"/>
      <c r="I32" s="21"/>
      <c r="J32" s="22"/>
      <c r="K32" s="21"/>
      <c r="L32" s="22"/>
      <c r="M32" s="23"/>
    </row>
    <row r="33" spans="1:13" ht="12.75">
      <c r="A33" s="27" t="s">
        <v>15</v>
      </c>
      <c r="B33" s="25"/>
      <c r="C33" s="26"/>
      <c r="D33" s="24"/>
      <c r="E33" s="24"/>
      <c r="F33" s="24"/>
      <c r="G33" s="21">
        <f>IF('[1]OHG'!S31=0,"",'[1]OHG'!S31)</f>
      </c>
      <c r="H33" s="22"/>
      <c r="I33" s="21">
        <f>IF('[1]Ball'!S31=0,"",'[1]Ball'!S31)</f>
      </c>
      <c r="J33" s="22">
        <f>IF('[1]Reifen'!S31=0,"",'[1]Reifen'!S31)</f>
      </c>
      <c r="K33" s="21"/>
      <c r="L33" s="22">
        <f>IF('[1]Keule'!S31=0,"",'[1]Keule'!S31)</f>
      </c>
      <c r="M33" s="23">
        <f aca="true" t="shared" si="2" ref="M33:M46">IF(SUM(G33:K33)=0,"",SUM(G33:K33))</f>
      </c>
    </row>
    <row r="34" spans="1:13" ht="12.75">
      <c r="A34" s="24">
        <v>1</v>
      </c>
      <c r="B34" s="25" t="str">
        <f>IF('[1]Start'!A31&lt;&gt;"",'[1]Start'!A31,"")</f>
        <v>GABOR Ingrid</v>
      </c>
      <c r="C34" s="26" t="str">
        <f>IF('[1]Start'!B31&lt;&gt;"",'[1]Start'!B31,"")</f>
        <v>Csepel</v>
      </c>
      <c r="D34" s="24">
        <f>IF('[1]Start'!E31&lt;&gt;"",'[1]Start'!E31,"")</f>
        <v>1995</v>
      </c>
      <c r="E34" s="24" t="str">
        <f>IF('[1]Start'!C31&lt;&gt;"",'[1]Start'!C31,"")</f>
        <v>HUN</v>
      </c>
      <c r="F34" s="24" t="str">
        <f>IF('[1]Start'!D31&lt;&gt;"",'[1]Start'!D31,"")</f>
        <v>SK1</v>
      </c>
      <c r="G34" s="21">
        <f>IF('[1]OHG'!S34=0,"",'[1]OHG'!S34)</f>
      </c>
      <c r="H34" s="22">
        <f>IF('[1]Seil'!S34=0,"",'[1]Seil'!S34)</f>
      </c>
      <c r="I34" s="21">
        <f>IF('[1]Ball'!S34=0,"",'[1]Ball'!S34)</f>
        <v>18.983333333333334</v>
      </c>
      <c r="J34" s="22">
        <f>IF('[1]Reifen'!S34=0,"",'[1]Reifen'!S34)</f>
        <v>20.016666666666666</v>
      </c>
      <c r="K34" s="21">
        <f>IF('[1]Band'!S34=0,"",'[1]Band'!S34)</f>
      </c>
      <c r="L34" s="22">
        <f>IF('[1]Keule'!S34=0,"",'[1]Keule'!S34)</f>
      </c>
      <c r="M34" s="23">
        <f t="shared" si="2"/>
        <v>39</v>
      </c>
    </row>
    <row r="35" spans="1:13" ht="12.75">
      <c r="A35" s="24">
        <v>2</v>
      </c>
      <c r="B35" s="25" t="str">
        <f>IF('[1]Start'!A37&lt;&gt;"",'[1]Start'!A37,"")</f>
        <v>SCHREIBER Karin</v>
      </c>
      <c r="C35" s="26" t="str">
        <f>IF('[1]Start'!B37&lt;&gt;"",'[1]Start'!B37,"")</f>
        <v>ATG</v>
      </c>
      <c r="D35" s="24">
        <f>IF('[1]Start'!E37&lt;&gt;"",'[1]Start'!E37,"")</f>
        <v>1995</v>
      </c>
      <c r="E35" s="24" t="str">
        <f>IF('[1]Start'!C37&lt;&gt;"",'[1]Start'!C37,"")</f>
        <v>AUT</v>
      </c>
      <c r="F35" s="24" t="str">
        <f>IF('[1]Start'!D37&lt;&gt;"",'[1]Start'!D37,"")</f>
        <v>SK1</v>
      </c>
      <c r="G35" s="21">
        <f>IF('[1]OHG'!S40=0,"",'[1]OHG'!S40)</f>
      </c>
      <c r="H35" s="22">
        <f>IF('[1]Seil'!S40=0,"",'[1]Seil'!S40)</f>
        <v>18.025</v>
      </c>
      <c r="I35" s="21">
        <f>IF('[1]Ball'!S40=0,"",'[1]Ball'!S40)</f>
        <v>19.98333333333333</v>
      </c>
      <c r="J35" s="22">
        <f>IF('[1]Reifen'!S40=0,"",'[1]Reifen'!S40)</f>
      </c>
      <c r="K35" s="21">
        <f>IF('[1]Band'!S40=0,"",'[1]Band'!S40)</f>
      </c>
      <c r="L35" s="22">
        <f>IF('[1]Keule'!S40=0,"",'[1]Keule'!S40)</f>
      </c>
      <c r="M35" s="23">
        <f t="shared" si="2"/>
        <v>38.008333333333326</v>
      </c>
    </row>
    <row r="36" spans="1:13" ht="12.75">
      <c r="A36" s="24">
        <v>3</v>
      </c>
      <c r="B36" s="25" t="str">
        <f>IF('[1]Start'!A29&lt;&gt;"",'[1]Start'!A29,"")</f>
        <v>BALAZS Nikolett</v>
      </c>
      <c r="C36" s="26" t="str">
        <f>IF('[1]Start'!B29&lt;&gt;"",'[1]Start'!B29,"")</f>
        <v>Csepel</v>
      </c>
      <c r="D36" s="24">
        <f>IF('[1]Start'!E29&lt;&gt;"",'[1]Start'!E29,"")</f>
        <v>1995</v>
      </c>
      <c r="E36" s="24" t="str">
        <f>IF('[1]Start'!C29&lt;&gt;"",'[1]Start'!C29,"")</f>
        <v>HUN</v>
      </c>
      <c r="F36" s="24" t="str">
        <f>IF('[1]Start'!D29&lt;&gt;"",'[1]Start'!D29,"")</f>
        <v>SK1</v>
      </c>
      <c r="G36" s="21">
        <f>IF('[1]OHG'!S32=0,"",'[1]OHG'!S32)</f>
      </c>
      <c r="H36" s="22">
        <f>IF('[1]Seil'!S32=0,"",'[1]Seil'!S32)</f>
      </c>
      <c r="I36" s="21">
        <f>IF('[1]Ball'!S32=0,"",'[1]Ball'!S32)</f>
        <v>18.675</v>
      </c>
      <c r="J36" s="22">
        <f>IF('[1]Reifen'!S32=0,"",'[1]Reifen'!S32)</f>
        <v>17.541666666666664</v>
      </c>
      <c r="K36" s="21">
        <f>IF('[1]Band'!S32=0,"",'[1]Band'!S32)</f>
      </c>
      <c r="L36" s="22">
        <f>IF('[1]Keule'!S32=0,"",'[1]Keule'!S32)</f>
      </c>
      <c r="M36" s="23">
        <f t="shared" si="2"/>
        <v>36.21666666666667</v>
      </c>
    </row>
    <row r="37" spans="1:13" ht="12.75">
      <c r="A37" s="24">
        <v>4</v>
      </c>
      <c r="B37" s="25" t="str">
        <f>IF('[1]Start'!A33&lt;&gt;"",'[1]Start'!A33,"")</f>
        <v>REISS Lisa</v>
      </c>
      <c r="C37" s="26" t="str">
        <f>IF('[1]Start'!B33&lt;&gt;"",'[1]Start'!B33,"")</f>
        <v>ATG</v>
      </c>
      <c r="D37" s="24">
        <f>IF('[1]Start'!E33&lt;&gt;"",'[1]Start'!E33,"")</f>
        <v>1995</v>
      </c>
      <c r="E37" s="24" t="str">
        <f>IF('[1]Start'!C33&lt;&gt;"",'[1]Start'!C33,"")</f>
        <v>AUT</v>
      </c>
      <c r="F37" s="24" t="str">
        <f>IF('[1]Start'!D33&lt;&gt;"",'[1]Start'!D33,"")</f>
        <v>SK1</v>
      </c>
      <c r="G37" s="21">
        <f>IF('[1]OHG'!S36=0,"",'[1]OHG'!S36)</f>
      </c>
      <c r="H37" s="22">
        <f>IF('[1]Seil'!S36=0,"",'[1]Seil'!S36)</f>
        <v>17.358333333333334</v>
      </c>
      <c r="I37" s="21">
        <f>IF('[1]Ball'!S36=0,"",'[1]Ball'!S36)</f>
      </c>
      <c r="J37" s="22">
        <f>IF('[1]Reifen'!S36=0,"",'[1]Reifen'!S36)</f>
        <v>18.216666666666665</v>
      </c>
      <c r="K37" s="21">
        <f>IF('[1]Band'!S36=0,"",'[1]Band'!S36)</f>
      </c>
      <c r="L37" s="22">
        <f>IF('[1]Keule'!S36=0,"",'[1]Keule'!S36)</f>
      </c>
      <c r="M37" s="23">
        <f t="shared" si="2"/>
        <v>35.575</v>
      </c>
    </row>
    <row r="38" spans="1:13" ht="12.75">
      <c r="A38" s="24">
        <v>5</v>
      </c>
      <c r="B38" s="25" t="str">
        <f>IF('[1]Start'!A39&lt;&gt;"",'[1]Start'!A39,"")</f>
        <v>SOUHRADOVA Kristyna</v>
      </c>
      <c r="C38" s="26" t="str">
        <f>IF('[1]Start'!B39&lt;&gt;"",'[1]Start'!B39,"")</f>
        <v>TJ ZVVZ Milevsko</v>
      </c>
      <c r="D38" s="24">
        <f>IF('[1]Start'!E39&lt;&gt;"",'[1]Start'!E39,"")</f>
        <v>1995</v>
      </c>
      <c r="E38" s="24" t="str">
        <f>IF('[1]Start'!C39&lt;&gt;"",'[1]Start'!C39,"")</f>
        <v>CZE</v>
      </c>
      <c r="F38" s="24" t="str">
        <f>IF('[1]Start'!D39&lt;&gt;"",'[1]Start'!D39,"")</f>
        <v>SK1</v>
      </c>
      <c r="G38" s="21">
        <f>IF('[1]OHG'!S42=0,"",'[1]OHG'!S42)</f>
      </c>
      <c r="H38" s="22">
        <f>IF('[1]Seil'!S42=0,"",'[1]Seil'!S42)</f>
        <v>17.575</v>
      </c>
      <c r="I38" s="21">
        <f>IF('[1]Ball'!S42=0,"",'[1]Ball'!S42)</f>
      </c>
      <c r="J38" s="22">
        <f>IF('[1]Reifen'!S42=0,"",'[1]Reifen'!S42)</f>
        <v>17.883333333333333</v>
      </c>
      <c r="K38" s="21">
        <f>IF('[1]Band'!S42=0,"",'[1]Band'!S42)</f>
      </c>
      <c r="L38" s="22">
        <f>IF('[1]Keule'!S42=0,"",'[1]Keule'!S42)</f>
      </c>
      <c r="M38" s="23">
        <f t="shared" si="2"/>
        <v>35.45833333333333</v>
      </c>
    </row>
    <row r="39" spans="1:13" ht="12.75">
      <c r="A39" s="24">
        <v>6</v>
      </c>
      <c r="B39" s="25" t="str">
        <f>IF('[1]Start'!A35&lt;&gt;"",'[1]Start'!A35,"")</f>
        <v>HAIDINGER Olivia</v>
      </c>
      <c r="C39" s="26" t="str">
        <f>IF('[1]Start'!B35&lt;&gt;"",'[1]Start'!B35,"")</f>
        <v>ATG</v>
      </c>
      <c r="D39" s="24">
        <f>IF('[1]Start'!E35&lt;&gt;"",'[1]Start'!E35,"")</f>
        <v>1995</v>
      </c>
      <c r="E39" s="24" t="str">
        <f>IF('[1]Start'!C35&lt;&gt;"",'[1]Start'!C35,"")</f>
        <v>AUT</v>
      </c>
      <c r="F39" s="24" t="str">
        <f>IF('[1]Start'!D35&lt;&gt;"",'[1]Start'!D35,"")</f>
        <v>SK1</v>
      </c>
      <c r="G39" s="21">
        <f>IF('[1]OHG'!S38=0,"",'[1]OHG'!S38)</f>
      </c>
      <c r="H39" s="22">
        <f>IF('[1]Seil'!S38=0,"",'[1]Seil'!S38)</f>
      </c>
      <c r="I39" s="21">
        <f>IF('[1]Ball'!S38=0,"",'[1]Ball'!S38)</f>
        <v>20.2</v>
      </c>
      <c r="J39" s="22">
        <f>IF('[1]Reifen'!S38=0,"",'[1]Reifen'!S38)</f>
      </c>
      <c r="K39" s="21">
        <f>IF('[1]Band'!S38=0,"",'[1]Band'!S38)</f>
        <v>14.925</v>
      </c>
      <c r="L39" s="22">
        <f>IF('[1]Keule'!S38=0,"",'[1]Keule'!S38)</f>
      </c>
      <c r="M39" s="23">
        <f t="shared" si="2"/>
        <v>35.125</v>
      </c>
    </row>
    <row r="40" spans="1:13" ht="12.75">
      <c r="A40" s="24">
        <v>7</v>
      </c>
      <c r="B40" s="25" t="str">
        <f>IF('[1]Start'!A38&lt;&gt;"",'[1]Start'!A38,"")</f>
        <v>JAMINIK Teja</v>
      </c>
      <c r="C40" s="26" t="str">
        <f>IF('[1]Start'!B38&lt;&gt;"",'[1]Start'!B38,"")</f>
        <v>KSRG Siska</v>
      </c>
      <c r="D40" s="24">
        <f>IF('[1]Start'!E38&lt;&gt;"",'[1]Start'!E38,"")</f>
        <v>1995</v>
      </c>
      <c r="E40" s="24" t="str">
        <f>IF('[1]Start'!C38&lt;&gt;"",'[1]Start'!C38,"")</f>
        <v>SLO</v>
      </c>
      <c r="F40" s="24" t="str">
        <f>IF('[1]Start'!D38&lt;&gt;"",'[1]Start'!D38,"")</f>
        <v>SK1</v>
      </c>
      <c r="G40" s="21">
        <f>IF('[1]OHG'!S41=0,"",'[1]OHG'!S41)</f>
      </c>
      <c r="H40" s="22">
        <f>IF('[1]Seil'!S41=0,"",'[1]Seil'!S41)</f>
      </c>
      <c r="I40" s="21">
        <f>IF('[1]Ball'!S41=0,"",'[1]Ball'!S41)</f>
        <v>17.1</v>
      </c>
      <c r="J40" s="22">
        <f>IF('[1]Reifen'!S41=0,"",'[1]Reifen'!S41)</f>
        <v>17.741666666666667</v>
      </c>
      <c r="K40" s="21">
        <f>IF('[1]Band'!S41=0,"",'[1]Band'!S41)</f>
      </c>
      <c r="L40" s="22">
        <f>IF('[1]Keule'!S41=0,"",'[1]Keule'!S41)</f>
      </c>
      <c r="M40" s="23">
        <f t="shared" si="2"/>
        <v>34.84166666666667</v>
      </c>
    </row>
    <row r="41" spans="1:13" ht="12.75">
      <c r="A41" s="24">
        <v>8</v>
      </c>
      <c r="B41" s="25" t="str">
        <f>IF('[1]Start'!A36&lt;&gt;"",'[1]Start'!A36,"")</f>
        <v>ILIEVA Desislava</v>
      </c>
      <c r="C41" s="26" t="str">
        <f>IF('[1]Start'!B36&lt;&gt;"",'[1]Start'!B36,"")</f>
        <v>SCG"Velbajd" Kyustendil</v>
      </c>
      <c r="D41" s="24">
        <f>IF('[1]Start'!E36&lt;&gt;"",'[1]Start'!E36,"")</f>
        <v>1996</v>
      </c>
      <c r="E41" s="24" t="str">
        <f>IF('[1]Start'!C36&lt;&gt;"",'[1]Start'!C36,"")</f>
        <v>BUL</v>
      </c>
      <c r="F41" s="24" t="str">
        <f>IF('[1]Start'!D36&lt;&gt;"",'[1]Start'!D36,"")</f>
        <v>SK1</v>
      </c>
      <c r="G41" s="21">
        <f>IF('[1]OHG'!S39=0,"",'[1]OHG'!S39)</f>
      </c>
      <c r="H41" s="22">
        <f>IF('[1]Seil'!S39=0,"",'[1]Seil'!S39)</f>
        <v>17.141666666666666</v>
      </c>
      <c r="I41" s="21">
        <f>IF('[1]Ball'!S39=0,"",'[1]Ball'!S39)</f>
        <v>17.200000000000003</v>
      </c>
      <c r="J41" s="22">
        <f>IF('[1]Reifen'!S39=0,"",'[1]Reifen'!S39)</f>
      </c>
      <c r="K41" s="21">
        <f>IF('[1]Band'!S39=0,"",'[1]Band'!S39)</f>
      </c>
      <c r="L41" s="22">
        <f>IF('[1]Keule'!S39=0,"",'[1]Keule'!S39)</f>
      </c>
      <c r="M41" s="23">
        <f t="shared" si="2"/>
        <v>34.34166666666667</v>
      </c>
    </row>
    <row r="42" spans="1:13" ht="12.75">
      <c r="A42" s="24">
        <v>9</v>
      </c>
      <c r="B42" s="25" t="str">
        <f>IF('[1]Start'!A32&lt;&gt;"",'[1]Start'!A32,"")</f>
        <v>HAVLIKOVA Adriana</v>
      </c>
      <c r="C42" s="26" t="str">
        <f>IF('[1]Start'!B32&lt;&gt;"",'[1]Start'!B32,"")</f>
        <v>TJ ZVVZ Milevsko</v>
      </c>
      <c r="D42" s="24">
        <f>IF('[1]Start'!E32&lt;&gt;"",'[1]Start'!E32,"")</f>
        <v>1995</v>
      </c>
      <c r="E42" s="24" t="str">
        <f>IF('[1]Start'!C32&lt;&gt;"",'[1]Start'!C32,"")</f>
        <v>CZE</v>
      </c>
      <c r="F42" s="24" t="str">
        <f>IF('[1]Start'!D32&lt;&gt;"",'[1]Start'!D32,"")</f>
        <v>SK1</v>
      </c>
      <c r="G42" s="21">
        <f>IF('[1]OHG'!S35=0,"",'[1]OHG'!S35)</f>
      </c>
      <c r="H42" s="22">
        <f>IF('[1]Seil'!S35=0,"",'[1]Seil'!S35)</f>
      </c>
      <c r="I42" s="21">
        <f>IF('[1]Ball'!S35=0,"",'[1]Ball'!S35)</f>
        <v>16.741666666666667</v>
      </c>
      <c r="J42" s="22">
        <f>IF('[1]Reifen'!S35=0,"",'[1]Reifen'!S35)</f>
        <v>17.383333333333333</v>
      </c>
      <c r="K42" s="21">
        <f>IF('[1]Band'!S35=0,"",'[1]Band'!S35)</f>
      </c>
      <c r="L42" s="22">
        <f>IF('[1]Keule'!S35=0,"",'[1]Keule'!S35)</f>
      </c>
      <c r="M42" s="23">
        <f t="shared" si="2"/>
        <v>34.125</v>
      </c>
    </row>
    <row r="43" spans="1:13" ht="12.75">
      <c r="A43" s="24">
        <v>10</v>
      </c>
      <c r="B43" s="25" t="str">
        <f>IF('[1]Start'!A30&lt;&gt;"",'[1]Start'!A30,"")</f>
        <v>LESKOVEC Tinka</v>
      </c>
      <c r="C43" s="26" t="str">
        <f>IF('[1]Start'!B30&lt;&gt;"",'[1]Start'!B30,"")</f>
        <v>KSRG Siska </v>
      </c>
      <c r="D43" s="24">
        <f>IF('[1]Start'!E30&lt;&gt;"",'[1]Start'!E30,"")</f>
        <v>1995</v>
      </c>
      <c r="E43" s="24" t="str">
        <f>IF('[1]Start'!C30&lt;&gt;"",'[1]Start'!C30,"")</f>
        <v>SLO</v>
      </c>
      <c r="F43" s="24" t="str">
        <f>IF('[1]Start'!D30&lt;&gt;"",'[1]Start'!D30,"")</f>
        <v>SK1</v>
      </c>
      <c r="G43" s="21">
        <f>IF('[1]OHG'!S33=0,"",'[1]OHG'!S33)</f>
      </c>
      <c r="H43" s="22">
        <f>IF('[1]Seil'!S33=0,"",'[1]Seil'!S33)</f>
        <v>16.883333333333333</v>
      </c>
      <c r="I43" s="21">
        <f>IF('[1]Ball'!S33=0,"",'[1]Ball'!S33)</f>
      </c>
      <c r="J43" s="22">
        <f>IF('[1]Reifen'!S33=0,"",'[1]Reifen'!S33)</f>
        <v>16.48333333333333</v>
      </c>
      <c r="K43" s="21">
        <f>IF('[1]Band'!S33=0,"",'[1]Band'!S33)</f>
      </c>
      <c r="L43" s="22">
        <f>IF('[1]Keule'!S33=0,"",'[1]Keule'!S33)</f>
      </c>
      <c r="M43" s="23">
        <f t="shared" si="2"/>
        <v>33.36666666666666</v>
      </c>
    </row>
    <row r="44" spans="1:13" ht="12.75">
      <c r="A44" s="24">
        <v>11</v>
      </c>
      <c r="B44" s="25" t="str">
        <f>IF('[1]Start'!A40&lt;&gt;"",'[1]Start'!A40,"")</f>
        <v>PRIHODA Nastasja</v>
      </c>
      <c r="C44" s="26" t="str">
        <f>IF('[1]Start'!B40&lt;&gt;"",'[1]Start'!B40,"")</f>
        <v>KSRG Siska</v>
      </c>
      <c r="D44" s="24">
        <f>IF('[1]Start'!E40&lt;&gt;"",'[1]Start'!E40,"")</f>
        <v>1995</v>
      </c>
      <c r="E44" s="24" t="str">
        <f>IF('[1]Start'!C40&lt;&gt;"",'[1]Start'!C40,"")</f>
        <v>SLO</v>
      </c>
      <c r="F44" s="24" t="str">
        <f>IF('[1]Start'!D40&lt;&gt;"",'[1]Start'!D40,"")</f>
        <v>SK1</v>
      </c>
      <c r="G44" s="21">
        <f>IF('[1]OHG'!S43=0,"",'[1]OHG'!S43)</f>
      </c>
      <c r="H44" s="22">
        <f>IF('[1]Seil'!S43=0,"",'[1]Seil'!S43)</f>
      </c>
      <c r="I44" s="21">
        <f>IF('[1]Ball'!S43=0,"",'[1]Ball'!S43)</f>
      </c>
      <c r="J44" s="22">
        <f>IF('[1]Reifen'!S43=0,"",'[1]Reifen'!S43)</f>
        <v>18.366666666666667</v>
      </c>
      <c r="K44" s="21">
        <f>IF('[1]Band'!S43=0,"",'[1]Band'!S43)</f>
        <v>14.133333333333333</v>
      </c>
      <c r="L44" s="22">
        <f>IF('[1]Keule'!S43=0,"",'[1]Keule'!S43)</f>
      </c>
      <c r="M44" s="23">
        <f t="shared" si="2"/>
        <v>32.5</v>
      </c>
    </row>
    <row r="45" spans="1:13" ht="12.75">
      <c r="A45" s="24">
        <v>12</v>
      </c>
      <c r="B45" s="25" t="str">
        <f>IF('[1]Start'!A34&lt;&gt;"",'[1]Start'!A34,"")</f>
        <v>YANCHEVA Nikoleta</v>
      </c>
      <c r="C45" s="26" t="str">
        <f>IF('[1]Start'!B34&lt;&gt;"",'[1]Start'!B34,"")</f>
        <v>SCG"Velbajd" Kyustendil</v>
      </c>
      <c r="D45" s="24">
        <f>IF('[1]Start'!E34&lt;&gt;"",'[1]Start'!E34,"")</f>
        <v>1996</v>
      </c>
      <c r="E45" s="24" t="str">
        <f>IF('[1]Start'!C34&lt;&gt;"",'[1]Start'!C34,"")</f>
        <v>BUL</v>
      </c>
      <c r="F45" s="24" t="str">
        <f>IF('[1]Start'!D34&lt;&gt;"",'[1]Start'!D34,"")</f>
        <v>SK1</v>
      </c>
      <c r="G45" s="21">
        <f>IF('[1]OHG'!S37=0,"",'[1]OHG'!S37)</f>
      </c>
      <c r="H45" s="22">
        <f>IF('[1]Seil'!S37=0,"",'[1]Seil'!S37)</f>
        <v>15</v>
      </c>
      <c r="I45" s="21">
        <f>IF('[1]Ball'!S37=0,"",'[1]Ball'!S37)</f>
        <v>15.475</v>
      </c>
      <c r="J45" s="22">
        <f>IF('[1]Reifen'!S37=0,"",'[1]Reifen'!S37)</f>
      </c>
      <c r="K45" s="21">
        <f>IF('[1]Band'!S37=0,"",'[1]Band'!S37)</f>
      </c>
      <c r="L45" s="22">
        <f>IF('[1]Keule'!S37=0,"",'[1]Keule'!S37)</f>
      </c>
      <c r="M45" s="23">
        <f t="shared" si="2"/>
        <v>30.475</v>
      </c>
    </row>
    <row r="46" spans="1:13" ht="12.75">
      <c r="A46" s="24">
        <v>13</v>
      </c>
      <c r="B46" s="25" t="str">
        <f>IF('[1]Start'!A28&lt;&gt;"",'[1]Start'!A28,"")</f>
        <v>PANTEA Carina Lisa</v>
      </c>
      <c r="C46" s="26" t="str">
        <f>IF('[1]Start'!B28&lt;&gt;"",'[1]Start'!B28,"")</f>
        <v>ORADEA CLUBUL Sportiv "BIHORUL"</v>
      </c>
      <c r="D46" s="24">
        <f>IF('[1]Start'!E30&lt;&gt;"",'[1]Start'!E30,"")</f>
        <v>1995</v>
      </c>
      <c r="E46" s="24" t="str">
        <f>IF('[1]Start'!C28&lt;&gt;"",'[1]Start'!C28,"")</f>
        <v>ROM</v>
      </c>
      <c r="F46" s="24" t="str">
        <f>IF('[1]Start'!D30&lt;&gt;"",'[1]Start'!D30,"")</f>
        <v>SK1</v>
      </c>
      <c r="G46" s="21">
        <f>IF('[1]OHG'!S31=0,"",'[1]OHG'!S31)</f>
      </c>
      <c r="H46" s="22">
        <f>IF('[1]Seil'!S31=0,"",'[1]Seil'!S31)</f>
        <v>15.65</v>
      </c>
      <c r="I46" s="21">
        <f>IF('[1]Ball'!S31=0,"",'[1]Ball'!S31)</f>
      </c>
      <c r="J46" s="22">
        <f>IF('[1]Reifen'!S31=0,"",'[1]Reifen'!S32)</f>
      </c>
      <c r="K46" s="21">
        <f>IF('[1]Band'!S31=0,"",'[1]Band'!S31)</f>
        <v>10.491666666666665</v>
      </c>
      <c r="L46" s="22">
        <f>IF('[1]Keule'!S31=0,"",'[1]Keule'!S31)</f>
      </c>
      <c r="M46" s="23">
        <f t="shared" si="2"/>
        <v>26.141666666666666</v>
      </c>
    </row>
    <row r="47" spans="1:13" ht="12.75">
      <c r="A47" s="24"/>
      <c r="B47" s="25"/>
      <c r="C47" s="26"/>
      <c r="D47" s="24"/>
      <c r="E47" s="24"/>
      <c r="F47" s="24"/>
      <c r="G47" s="21"/>
      <c r="H47" s="22"/>
      <c r="I47" s="21"/>
      <c r="J47" s="22"/>
      <c r="K47" s="21"/>
      <c r="L47" s="22"/>
      <c r="M47" s="23"/>
    </row>
    <row r="48" spans="1:13" ht="12.75">
      <c r="A48" s="24"/>
      <c r="B48" s="25"/>
      <c r="C48" s="26"/>
      <c r="D48" s="24"/>
      <c r="E48" s="24"/>
      <c r="F48" s="24"/>
      <c r="G48" s="21"/>
      <c r="H48" s="22"/>
      <c r="I48" s="21"/>
      <c r="J48" s="22"/>
      <c r="K48" s="21"/>
      <c r="L48" s="22"/>
      <c r="M48" s="23"/>
    </row>
    <row r="49" spans="1:13" ht="12.75">
      <c r="A49" s="27" t="s">
        <v>16</v>
      </c>
      <c r="B49" s="25"/>
      <c r="C49" s="26"/>
      <c r="D49" s="24"/>
      <c r="E49" s="24"/>
      <c r="F49" s="24"/>
      <c r="G49" s="21">
        <f>IF('[1]OHG'!S44=0,"",'[1]OHG'!S44)</f>
      </c>
      <c r="H49" s="22">
        <f>IF('[1]Seil'!S44=0,"",'[1]Seil'!S44)</f>
      </c>
      <c r="I49" s="21">
        <f>IF('[1]Ball'!S44=0,"",'[1]Ball'!S44)</f>
      </c>
      <c r="J49" s="22">
        <f>IF('[1]Reifen'!S44=0,"",'[1]Reifen'!S44)</f>
      </c>
      <c r="K49" s="21">
        <f>IF('[1]Band'!S44=0,"",'[1]Band'!S44)</f>
      </c>
      <c r="L49" s="22">
        <f>IF('[1]Keule'!S44=0,"",'[1]Keule'!S44)</f>
      </c>
      <c r="M49" s="23">
        <f>IF(SUM(G49:K49)=0,"",SUM(G49:K49))</f>
      </c>
    </row>
    <row r="50" spans="1:13" ht="12.75">
      <c r="A50" s="24">
        <v>1</v>
      </c>
      <c r="B50" s="25" t="str">
        <f>IF('[1]Start'!A43&lt;&gt;"",'[1]Start'!A43,"")</f>
        <v>SCHAUER Fiona</v>
      </c>
      <c r="C50" s="26" t="str">
        <f>IF('[1]Start'!B43&lt;&gt;"",'[1]Start'!B43,"")</f>
        <v>ATG</v>
      </c>
      <c r="D50" s="24">
        <f>IF('[1]Start'!E43&lt;&gt;"",'[1]Start'!E43,"")</f>
        <v>1995</v>
      </c>
      <c r="E50" s="24" t="str">
        <f>IF('[1]Start'!C43&lt;&gt;"",'[1]Start'!C43,"")</f>
        <v>AUT</v>
      </c>
      <c r="F50" s="24" t="str">
        <f>IF('[1]Start'!D43&lt;&gt;"",'[1]Start'!D43,"")</f>
        <v>SWK</v>
      </c>
      <c r="G50" s="21">
        <f>IF('[1]OHG'!S47=0,"",'[1]OHG'!S47)</f>
        <v>16.783333333333335</v>
      </c>
      <c r="H50" s="22">
        <f>IF('[1]Seil'!S47=0,"",'[1]Seil'!S47)</f>
      </c>
      <c r="I50" s="21">
        <f>IF('[1]Ball'!S47=0,"",'[1]Ball'!S47)</f>
      </c>
      <c r="J50" s="22">
        <f>IF('[1]Reifen'!S47=0,"",'[1]Reifen'!S47)</f>
        <v>16.375</v>
      </c>
      <c r="K50" s="21">
        <f>IF('[1]Band'!S47=0,"",'[1]Band'!S47)</f>
      </c>
      <c r="L50" s="22">
        <f>IF('[1]Keule'!S47=0,"",'[1]Keule'!S47)</f>
      </c>
      <c r="M50" s="23">
        <f>IF(SUM(G50:K50)=0,"",SUM(G50:K50))</f>
        <v>33.15833333333333</v>
      </c>
    </row>
    <row r="51" spans="1:13" ht="12.75">
      <c r="A51" s="24">
        <v>2</v>
      </c>
      <c r="B51" s="25" t="str">
        <f>IF('[1]Start'!A42&lt;&gt;"",'[1]Start'!A42,"")</f>
        <v>FLEISCHHACKER Marie Theres</v>
      </c>
      <c r="C51" s="26" t="str">
        <f>IF('[1]Start'!B42&lt;&gt;"",'[1]Start'!B42,"")</f>
        <v>ATG</v>
      </c>
      <c r="D51" s="24">
        <f>IF('[1]Start'!E42&lt;&gt;"",'[1]Start'!E42,"")</f>
        <v>1996</v>
      </c>
      <c r="E51" s="24" t="str">
        <f>IF('[1]Start'!C42&lt;&gt;"",'[1]Start'!C42,"")</f>
        <v>AUT</v>
      </c>
      <c r="F51" s="24" t="str">
        <f>IF('[1]Start'!D42&lt;&gt;"",'[1]Start'!D42,"")</f>
        <v>SWK</v>
      </c>
      <c r="G51" s="21">
        <f>IF('[1]OHG'!S46=0,"",'[1]OHG'!S46)</f>
        <v>16.1</v>
      </c>
      <c r="H51" s="22">
        <f>IF('[1]Seil'!S46=0,"",'[1]Seil'!S46)</f>
      </c>
      <c r="I51" s="21">
        <f>IF('[1]Ball'!S46=0,"",'[1]Ball'!S46)</f>
      </c>
      <c r="J51" s="22">
        <f>IF('[1]Reifen'!S46=0,"",'[1]Reifen'!S46)</f>
        <v>15.325000000000001</v>
      </c>
      <c r="K51" s="21">
        <f>IF('[1]Band'!S46=0,"",'[1]Band'!S46)</f>
      </c>
      <c r="L51" s="22">
        <f>IF('[1]Keule'!S46=0,"",'[1]Keule'!S46)</f>
      </c>
      <c r="M51" s="23">
        <f>IF(SUM(G51:K51)=0,"",SUM(G51:K51))</f>
        <v>31.425000000000004</v>
      </c>
    </row>
    <row r="52" spans="1:13" ht="12.75">
      <c r="A52" s="24">
        <v>3</v>
      </c>
      <c r="B52" s="25" t="str">
        <f>IF('[1]Start'!A41&lt;&gt;"",'[1]Start'!A41,"")</f>
        <v>IVANIC Sofie</v>
      </c>
      <c r="C52" s="26" t="str">
        <f>IF('[1]Start'!B41&lt;&gt;"",'[1]Start'!B41,"")</f>
        <v>ATG</v>
      </c>
      <c r="D52" s="24">
        <f>IF('[1]Start'!E41&lt;&gt;"",'[1]Start'!E41,"")</f>
        <v>1996</v>
      </c>
      <c r="E52" s="24" t="str">
        <f>IF('[1]Start'!C41&lt;&gt;"",'[1]Start'!C41,"")</f>
        <v>AUT</v>
      </c>
      <c r="F52" s="24" t="str">
        <f>IF('[1]Start'!D41&lt;&gt;"",'[1]Start'!D41,"")</f>
        <v>SWK</v>
      </c>
      <c r="G52" s="21">
        <f>IF('[1]OHG'!S45=0,"",'[1]OHG'!S45)</f>
        <v>16.183333333333334</v>
      </c>
      <c r="H52" s="22">
        <f>IF('[1]Seil'!S45=0,"",'[1]Seil'!S45)</f>
      </c>
      <c r="I52" s="21">
        <f>IF('[1]Ball'!S45=0,"",'[1]Ball'!S45)</f>
        <v>14.866666666666667</v>
      </c>
      <c r="J52" s="22">
        <f>IF('[1]Reifen'!S45=0,"",'[1]Reifen'!S45)</f>
      </c>
      <c r="K52" s="21">
        <f>IF('[1]Band'!S45=0,"",'[1]Band'!S45)</f>
      </c>
      <c r="L52" s="22">
        <f>IF('[1]Keule'!S45=0,"",'[1]Keule'!S45)</f>
      </c>
      <c r="M52" s="23">
        <f>IF(SUM(G52:K52)=0,"",SUM(G52:K52))</f>
        <v>31.05</v>
      </c>
    </row>
    <row r="53" spans="1:13" ht="12.75">
      <c r="A53" s="24">
        <v>4</v>
      </c>
      <c r="B53" s="25" t="str">
        <f>IF('[1]Start'!A44&lt;&gt;"",'[1]Start'!A44,"")</f>
        <v>NITSCHE Giovanna</v>
      </c>
      <c r="C53" s="26" t="str">
        <f>IF('[1]Start'!B44&lt;&gt;"",'[1]Start'!B44,"")</f>
        <v>ATG</v>
      </c>
      <c r="D53" s="24">
        <f>IF('[1]Start'!E44&lt;&gt;"",'[1]Start'!E44,"")</f>
        <v>1996</v>
      </c>
      <c r="E53" s="24" t="str">
        <f>IF('[1]Start'!C44&lt;&gt;"",'[1]Start'!C44,"")</f>
        <v>AUT</v>
      </c>
      <c r="F53" s="24" t="str">
        <f>IF('[1]Start'!D44&lt;&gt;"",'[1]Start'!D44,"")</f>
        <v>SWK</v>
      </c>
      <c r="G53" s="21">
        <f>IF('[1]OHG'!S48=0,"",'[1]OHG'!S48)</f>
        <v>14.966666666666665</v>
      </c>
      <c r="H53" s="22">
        <f>IF('[1]Seil'!S48=0,"",'[1]Seil'!S48)</f>
      </c>
      <c r="I53" s="21">
        <f>IF('[1]Ball'!S48=0,"",'[1]Ball'!S48)</f>
      </c>
      <c r="J53" s="22">
        <f>IF('[1]Reifen'!S48=0,"",'[1]Reifen'!S48)</f>
        <v>14.725</v>
      </c>
      <c r="K53" s="21">
        <f>IF('[1]Band'!S48=0,"",'[1]Band'!S48)</f>
      </c>
      <c r="L53" s="22">
        <f>IF('[1]Keule'!S48=0,"",'[1]Keule'!S48)</f>
      </c>
      <c r="M53" s="23">
        <f>IF(SUM(G53:K53)=0,"",SUM(G53:K53))</f>
        <v>29.691666666666663</v>
      </c>
    </row>
  </sheetData>
  <printOptions/>
  <pageMargins left="0.19" right="0.28" top="1" bottom="1" header="0.4921259845" footer="0.4921259845"/>
  <pageSetup horizontalDpi="600" verticalDpi="600" orientation="landscape" paperSize="9" r:id="rId1"/>
  <headerFooter alignWithMargins="0">
    <oddHeader>&amp;C&amp;"Arial,Fett"&amp;16Ergebnisliste
2. Int. ATG-Schülercup 2007&amp;"Arial,Standard"&amp;10
&amp;R&amp;"Arial,Fett"&amp;16Graz, 5.5.2007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</dc:creator>
  <cp:keywords/>
  <dc:description/>
  <cp:lastModifiedBy>Robert Labner</cp:lastModifiedBy>
  <cp:lastPrinted>2007-05-09T06:27:09Z</cp:lastPrinted>
  <dcterms:created xsi:type="dcterms:W3CDTF">2007-05-09T06:18:14Z</dcterms:created>
  <dcterms:modified xsi:type="dcterms:W3CDTF">2007-05-09T07:51:19Z</dcterms:modified>
  <cp:category/>
  <cp:version/>
  <cp:contentType/>
  <cp:contentStatus/>
</cp:coreProperties>
</file>