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0"/>
  </bookViews>
  <sheets>
    <sheet name="Berechnung Speed" sheetId="1" r:id="rId1"/>
    <sheet name="Berechnung Freestyle" sheetId="2" r:id="rId2"/>
    <sheet name="Gesamtwertung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<sst xmlns="http://schemas.openxmlformats.org/spreadsheetml/2006/main" count="78" uniqueCount="47">
  <si>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Single Rope</t>
  </si>
  <si>
    <t>Double Dutch</t>
  </si>
  <si>
    <t>Single Rope Team Freestyle</t>
  </si>
  <si>
    <t>Double Dutch Team Freestyle</t>
  </si>
  <si>
    <t>Team</t>
  </si>
  <si>
    <t>Speed Relay</t>
  </si>
  <si>
    <t>Platz</t>
  </si>
  <si>
    <t>Double Under Relay</t>
  </si>
  <si>
    <t>Pairs Speed</t>
  </si>
  <si>
    <t>Creativity</t>
  </si>
  <si>
    <t>Difficulty</t>
  </si>
  <si>
    <t>Zeit / Platz Fehler</t>
  </si>
  <si>
    <t>Punkte</t>
  </si>
  <si>
    <t>Gesamt Punkte</t>
  </si>
  <si>
    <t>Single Rope Pairs Freestyle</t>
  </si>
  <si>
    <t>Single Rope Speed Relay</t>
  </si>
  <si>
    <t>Double Under Speed Relay</t>
  </si>
  <si>
    <t>Double Dutch Pairs Speed</t>
  </si>
  <si>
    <t>Double Dutch Pairs Freestyle</t>
  </si>
  <si>
    <t>Punkte Gesamt</t>
  </si>
  <si>
    <t>Flippers</t>
  </si>
  <si>
    <t>BRSV Oberwart</t>
  </si>
  <si>
    <t>Kangaroos</t>
  </si>
  <si>
    <t>Startnr.</t>
  </si>
  <si>
    <t>Jumping Cats</t>
  </si>
  <si>
    <t>Jumping Cats BRSV</t>
  </si>
  <si>
    <t>SV OMV Gym Gänserndorf</t>
  </si>
  <si>
    <t>Giggles             Groß-Siegharts</t>
  </si>
  <si>
    <t>Flippers       BRSV</t>
  </si>
  <si>
    <t>Happy Skippers ATUS Graz</t>
  </si>
  <si>
    <t>Let´s Jump  Groß-Siegharts</t>
  </si>
  <si>
    <t>Kangaroos     BRSV</t>
  </si>
  <si>
    <t>ASC Seniors 2 Grieskirchen</t>
  </si>
  <si>
    <t>ASC Seniors 1 Grieskirchen</t>
  </si>
  <si>
    <t>Giggles               Groß-Siegharts</t>
  </si>
  <si>
    <t>Let´s Jump   Groß-Siegharts</t>
  </si>
  <si>
    <t>Kangaroos   BRSV</t>
  </si>
  <si>
    <t>SV OMV Gym</t>
  </si>
  <si>
    <t>Gänserndorf</t>
  </si>
  <si>
    <t>Giggles</t>
  </si>
  <si>
    <t>Groß-Siegharts</t>
  </si>
  <si>
    <t>Happy Skippers</t>
  </si>
  <si>
    <t>ATUS Graz</t>
  </si>
  <si>
    <t>Let´s Jump</t>
  </si>
  <si>
    <t>ASC Seniors 2</t>
  </si>
  <si>
    <t>Grieskirchen</t>
  </si>
  <si>
    <t>ASC Seniors 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</si>
</sst>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/\ mmmm\ yyyy"/>
    <numFmt numFmtId="181" formatCode="0.0"/>
    <numFmt numFmtId="182" formatCode="_-* #,##0.000\ _D_M_-;\-* #,##0.000\ _D_M_-;_-* &quot;-&quot;??\ _D_M_-;_-@_-"/>
    <numFmt numFmtId="183" formatCode="_-* #,##0.0000\ _D_M_-;\-* #,##0.0000\ _D_M_-;_-* &quot;-&quot;??\ _D_M_-;_-@_-"/>
    <numFmt numFmtId="184" formatCode="_-* #,##0.00000\ _D_M_-;\-* #,##0.000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textRotation="90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 wrapText="1"/>
    </xf>
    <xf numFmtId="0" fontId="0" fillId="0" borderId="9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2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 wrapText="1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9" xfId="0" applyFont="1" applyBorder="1" applyAlignment="1">
      <alignment wrapText="1"/>
    </xf>
    <xf numFmtId="181" fontId="0" fillId="0" borderId="27" xfId="0" applyNumberFormat="1" applyFont="1" applyBorder="1" applyAlignment="1">
      <alignment horizontal="center"/>
    </xf>
    <xf numFmtId="181" fontId="0" fillId="0" borderId="28" xfId="0" applyNumberFormat="1" applyFont="1" applyBorder="1" applyAlignment="1">
      <alignment horizontal="center"/>
    </xf>
    <xf numFmtId="181" fontId="0" fillId="0" borderId="29" xfId="0" applyNumberFormat="1" applyFont="1" applyBorder="1" applyAlignment="1">
      <alignment horizontal="center"/>
    </xf>
    <xf numFmtId="181" fontId="0" fillId="0" borderId="30" xfId="0" applyNumberFormat="1" applyFont="1" applyBorder="1" applyAlignment="1">
      <alignment horizontal="center"/>
    </xf>
    <xf numFmtId="181" fontId="0" fillId="0" borderId="31" xfId="0" applyNumberFormat="1" applyFont="1" applyBorder="1" applyAlignment="1">
      <alignment horizontal="center"/>
    </xf>
    <xf numFmtId="181" fontId="0" fillId="0" borderId="32" xfId="0" applyNumberFormat="1" applyFont="1" applyBorder="1" applyAlignment="1">
      <alignment horizontal="center"/>
    </xf>
    <xf numFmtId="181" fontId="0" fillId="0" borderId="33" xfId="0" applyNumberFormat="1" applyFont="1" applyBorder="1" applyAlignment="1">
      <alignment horizontal="center"/>
    </xf>
    <xf numFmtId="181" fontId="0" fillId="0" borderId="34" xfId="0" applyNumberFormat="1" applyFont="1" applyBorder="1" applyAlignment="1">
      <alignment horizontal="center"/>
    </xf>
    <xf numFmtId="181" fontId="0" fillId="0" borderId="35" xfId="0" applyNumberFormat="1" applyFont="1" applyBorder="1" applyAlignment="1">
      <alignment horizontal="center"/>
    </xf>
    <xf numFmtId="181" fontId="0" fillId="0" borderId="36" xfId="0" applyNumberFormat="1" applyFont="1" applyBorder="1" applyAlignment="1">
      <alignment horizontal="center"/>
    </xf>
    <xf numFmtId="181" fontId="0" fillId="0" borderId="37" xfId="0" applyNumberFormat="1" applyFont="1" applyBorder="1" applyAlignment="1">
      <alignment horizontal="center"/>
    </xf>
    <xf numFmtId="181" fontId="0" fillId="0" borderId="2" xfId="0" applyNumberFormat="1" applyFont="1" applyBorder="1" applyAlignment="1">
      <alignment horizontal="center"/>
    </xf>
    <xf numFmtId="181" fontId="0" fillId="0" borderId="38" xfId="0" applyNumberFormat="1" applyFont="1" applyBorder="1" applyAlignment="1">
      <alignment horizontal="center"/>
    </xf>
    <xf numFmtId="181" fontId="0" fillId="0" borderId="39" xfId="0" applyNumberFormat="1" applyFont="1" applyBorder="1" applyAlignment="1">
      <alignment horizontal="center"/>
    </xf>
    <xf numFmtId="181" fontId="0" fillId="0" borderId="4" xfId="0" applyNumberFormat="1" applyFont="1" applyBorder="1" applyAlignment="1">
      <alignment horizontal="center"/>
    </xf>
    <xf numFmtId="181" fontId="0" fillId="0" borderId="40" xfId="0" applyNumberFormat="1" applyFont="1" applyBorder="1" applyAlignment="1">
      <alignment horizontal="center"/>
    </xf>
    <xf numFmtId="18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 wrapText="1"/>
    </xf>
    <xf numFmtId="4" fontId="0" fillId="0" borderId="54" xfId="0" applyNumberFormat="1" applyBorder="1" applyAlignment="1">
      <alignment horizontal="center"/>
    </xf>
    <xf numFmtId="4" fontId="2" fillId="0" borderId="55" xfId="0" applyNumberFormat="1" applyFont="1" applyBorder="1" applyAlignment="1">
      <alignment horizontal="center" wrapText="1"/>
    </xf>
    <xf numFmtId="4" fontId="0" fillId="0" borderId="56" xfId="0" applyNumberForma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1" fontId="2" fillId="0" borderId="57" xfId="0" applyNumberFormat="1" applyFont="1" applyBorder="1" applyAlignment="1">
      <alignment horizontal="center" wrapText="1"/>
    </xf>
    <xf numFmtId="1" fontId="0" fillId="0" borderId="58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1" xfId="0" applyBorder="1" applyAlignment="1">
      <alignment horizontal="center"/>
    </xf>
    <xf numFmtId="4" fontId="2" fillId="0" borderId="14" xfId="0" applyNumberFormat="1" applyFont="1" applyBorder="1" applyAlignment="1">
      <alignment horizontal="center" wrapText="1"/>
    </xf>
    <xf numFmtId="4" fontId="0" fillId="0" borderId="6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3" sqref="C3"/>
    </sheetView>
  </sheetViews>
  <sheetFormatPr defaultColWidth="11.421875" defaultRowHeight="12.75"/>
  <cols>
    <col min="1" max="1" width="7.421875" style="1" customWidth="1"/>
    <col min="2" max="2" width="14.7109375" style="11" customWidth="1"/>
    <col min="3" max="3" width="11.421875" style="1" customWidth="1"/>
    <col min="4" max="4" width="5.7109375" style="1" customWidth="1"/>
    <col min="5" max="5" width="11.421875" style="1" customWidth="1"/>
    <col min="6" max="6" width="5.7109375" style="1" customWidth="1"/>
    <col min="7" max="7" width="11.421875" style="1" customWidth="1"/>
    <col min="8" max="8" width="5.7109375" style="1" customWidth="1"/>
    <col min="9" max="9" width="8.57421875" style="1" customWidth="1"/>
    <col min="10" max="16384" width="11.421875" style="11" customWidth="1"/>
  </cols>
  <sheetData>
    <row r="1" spans="1:9" s="1" customFormat="1" ht="15" thickBot="1">
      <c r="A1" s="35"/>
      <c r="B1" s="36"/>
      <c r="C1" s="71" t="s">
        <v>0</v>
      </c>
      <c r="D1" s="72"/>
      <c r="E1" s="72"/>
      <c r="F1" s="73"/>
      <c r="G1" s="74" t="s">
        <v>1</v>
      </c>
      <c r="H1" s="75"/>
      <c r="I1" s="17"/>
    </row>
    <row r="2" spans="1:9" ht="46.5" customHeight="1" thickBot="1">
      <c r="A2" s="34" t="s">
        <v>23</v>
      </c>
      <c r="B2" s="2" t="s">
        <v>4</v>
      </c>
      <c r="C2" s="3" t="s">
        <v>5</v>
      </c>
      <c r="D2" s="4" t="s">
        <v>6</v>
      </c>
      <c r="E2" s="5" t="s">
        <v>7</v>
      </c>
      <c r="F2" s="6" t="s">
        <v>6</v>
      </c>
      <c r="G2" s="7" t="s">
        <v>8</v>
      </c>
      <c r="H2" s="8" t="s">
        <v>6</v>
      </c>
      <c r="I2" s="18" t="s">
        <v>13</v>
      </c>
    </row>
    <row r="3" spans="1:9" ht="34.5" customHeight="1" thickBot="1">
      <c r="A3" s="33">
        <v>1</v>
      </c>
      <c r="B3" s="12" t="s">
        <v>26</v>
      </c>
      <c r="C3" s="56">
        <v>234</v>
      </c>
      <c r="D3" s="57"/>
      <c r="E3" s="58">
        <v>212</v>
      </c>
      <c r="F3" s="59"/>
      <c r="G3" s="56">
        <v>146</v>
      </c>
      <c r="H3" s="60"/>
      <c r="I3" s="19">
        <f aca="true" t="shared" si="0" ref="I3:I11">G3+E3+C3</f>
        <v>592</v>
      </c>
    </row>
    <row r="4" spans="1:9" ht="34.5" customHeight="1" thickBot="1">
      <c r="A4" s="34">
        <v>2</v>
      </c>
      <c r="B4" s="14" t="s">
        <v>28</v>
      </c>
      <c r="C4" s="61">
        <v>211</v>
      </c>
      <c r="D4" s="62"/>
      <c r="E4" s="63">
        <v>230</v>
      </c>
      <c r="F4" s="64"/>
      <c r="G4" s="61">
        <v>180</v>
      </c>
      <c r="H4" s="65"/>
      <c r="I4" s="19">
        <f t="shared" si="0"/>
        <v>621</v>
      </c>
    </row>
    <row r="5" spans="1:9" ht="34.5" customHeight="1" thickBot="1">
      <c r="A5" s="34">
        <v>3</v>
      </c>
      <c r="B5" s="14" t="s">
        <v>25</v>
      </c>
      <c r="C5" s="61">
        <v>239</v>
      </c>
      <c r="D5" s="62"/>
      <c r="E5" s="63">
        <v>246</v>
      </c>
      <c r="F5" s="64"/>
      <c r="G5" s="61">
        <v>138</v>
      </c>
      <c r="H5" s="65"/>
      <c r="I5" s="19">
        <f t="shared" si="0"/>
        <v>623</v>
      </c>
    </row>
    <row r="6" spans="1:9" ht="34.5" customHeight="1" thickBot="1">
      <c r="A6" s="34">
        <v>4</v>
      </c>
      <c r="B6" s="14" t="s">
        <v>27</v>
      </c>
      <c r="C6" s="61">
        <v>252</v>
      </c>
      <c r="D6" s="62"/>
      <c r="E6" s="63">
        <v>262</v>
      </c>
      <c r="F6" s="64"/>
      <c r="G6" s="61">
        <v>128</v>
      </c>
      <c r="H6" s="65"/>
      <c r="I6" s="19">
        <f t="shared" si="0"/>
        <v>642</v>
      </c>
    </row>
    <row r="7" spans="1:9" ht="34.5" customHeight="1" thickBot="1">
      <c r="A7" s="34">
        <v>5</v>
      </c>
      <c r="B7" s="14" t="s">
        <v>30</v>
      </c>
      <c r="C7" s="61">
        <v>252</v>
      </c>
      <c r="D7" s="62"/>
      <c r="E7" s="63">
        <v>245</v>
      </c>
      <c r="F7" s="64"/>
      <c r="G7" s="61">
        <v>164</v>
      </c>
      <c r="H7" s="65"/>
      <c r="I7" s="19">
        <f t="shared" si="0"/>
        <v>661</v>
      </c>
    </row>
    <row r="8" spans="1:9" ht="34.5" customHeight="1" thickBot="1">
      <c r="A8" s="34">
        <v>6</v>
      </c>
      <c r="B8" s="14" t="s">
        <v>29</v>
      </c>
      <c r="C8" s="61">
        <v>236</v>
      </c>
      <c r="D8" s="62"/>
      <c r="E8" s="63">
        <v>259</v>
      </c>
      <c r="F8" s="64"/>
      <c r="G8" s="61">
        <v>183</v>
      </c>
      <c r="H8" s="65"/>
      <c r="I8" s="19">
        <f t="shared" si="0"/>
        <v>678</v>
      </c>
    </row>
    <row r="9" spans="1:9" ht="34.5" customHeight="1" thickBot="1">
      <c r="A9" s="34">
        <v>7</v>
      </c>
      <c r="B9" s="14" t="s">
        <v>32</v>
      </c>
      <c r="C9" s="61">
        <v>252</v>
      </c>
      <c r="D9" s="62"/>
      <c r="E9" s="63">
        <v>269</v>
      </c>
      <c r="F9" s="64"/>
      <c r="G9" s="61">
        <v>189</v>
      </c>
      <c r="H9" s="65"/>
      <c r="I9" s="19">
        <f t="shared" si="0"/>
        <v>710</v>
      </c>
    </row>
    <row r="10" spans="1:9" ht="34.5" customHeight="1" thickBot="1">
      <c r="A10" s="33">
        <v>8</v>
      </c>
      <c r="B10" s="14" t="s">
        <v>31</v>
      </c>
      <c r="C10" s="61">
        <v>273</v>
      </c>
      <c r="D10" s="62"/>
      <c r="E10" s="63">
        <v>281</v>
      </c>
      <c r="F10" s="64"/>
      <c r="G10" s="61">
        <v>225</v>
      </c>
      <c r="H10" s="65"/>
      <c r="I10" s="19">
        <f t="shared" si="0"/>
        <v>779</v>
      </c>
    </row>
    <row r="11" spans="1:9" ht="34.5" customHeight="1" thickBot="1">
      <c r="A11" s="33">
        <v>9</v>
      </c>
      <c r="B11" s="15" t="s">
        <v>33</v>
      </c>
      <c r="C11" s="66">
        <v>284</v>
      </c>
      <c r="D11" s="67"/>
      <c r="E11" s="68">
        <v>283</v>
      </c>
      <c r="F11" s="69"/>
      <c r="G11" s="66">
        <v>230</v>
      </c>
      <c r="H11" s="70"/>
      <c r="I11" s="20">
        <f t="shared" si="0"/>
        <v>797</v>
      </c>
    </row>
  </sheetData>
  <mergeCells count="2">
    <mergeCell ref="C1:F1"/>
    <mergeCell ref="G1:H1"/>
  </mergeCells>
  <printOptions/>
  <pageMargins left="0.75" right="0.61" top="1.37" bottom="1" header="0.4921259845" footer="0.4921259845"/>
  <pageSetup horizontalDpi="600" verticalDpi="600" orientation="landscape" paperSize="9" r:id="rId1"/>
  <headerFooter alignWithMargins="0">
    <oddHeader>&amp;L&amp;"Arial,Fett"&amp;14Österreichische Meisterschaft Rope Skipping 2005
Speed Ergebnisse&amp;R&amp;"Arial,Fett"&amp;12Grieskirchen 27.05.2005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C3" sqref="C3"/>
    </sheetView>
  </sheetViews>
  <sheetFormatPr defaultColWidth="11.421875" defaultRowHeight="12.75"/>
  <cols>
    <col min="1" max="1" width="5.8515625" style="11" customWidth="1"/>
    <col min="2" max="2" width="14.7109375" style="11" customWidth="1"/>
    <col min="3" max="5" width="3.7109375" style="1" customWidth="1"/>
    <col min="6" max="6" width="4.00390625" style="1" customWidth="1"/>
    <col min="7" max="8" width="3.7109375" style="1" customWidth="1"/>
    <col min="9" max="9" width="3.8515625" style="1" customWidth="1"/>
    <col min="10" max="10" width="6.421875" style="1" customWidth="1"/>
    <col min="11" max="11" width="3.421875" style="1" customWidth="1"/>
    <col min="12" max="17" width="3.7109375" style="1" customWidth="1"/>
    <col min="18" max="18" width="3.8515625" style="1" customWidth="1"/>
    <col min="19" max="19" width="6.57421875" style="1" customWidth="1"/>
    <col min="20" max="20" width="3.421875" style="1" customWidth="1"/>
    <col min="21" max="26" width="3.7109375" style="1" customWidth="1"/>
    <col min="27" max="27" width="3.8515625" style="1" customWidth="1"/>
    <col min="28" max="28" width="6.28125" style="1" customWidth="1"/>
    <col min="29" max="29" width="3.421875" style="1" customWidth="1"/>
    <col min="30" max="30" width="7.57421875" style="1" customWidth="1"/>
    <col min="31" max="16384" width="11.421875" style="11" customWidth="1"/>
  </cols>
  <sheetData>
    <row r="1" spans="1:30" s="1" customFormat="1" ht="15" thickBot="1">
      <c r="A1" s="35"/>
      <c r="B1" s="36"/>
      <c r="C1" s="71" t="s">
        <v>14</v>
      </c>
      <c r="D1" s="72"/>
      <c r="E1" s="72"/>
      <c r="F1" s="72"/>
      <c r="G1" s="72"/>
      <c r="H1" s="72"/>
      <c r="I1" s="72"/>
      <c r="J1" s="72"/>
      <c r="K1" s="73"/>
      <c r="L1" s="71" t="s">
        <v>3</v>
      </c>
      <c r="M1" s="72"/>
      <c r="N1" s="72"/>
      <c r="O1" s="72"/>
      <c r="P1" s="72"/>
      <c r="Q1" s="72"/>
      <c r="R1" s="72"/>
      <c r="S1" s="72"/>
      <c r="T1" s="73"/>
      <c r="U1" s="71" t="s">
        <v>2</v>
      </c>
      <c r="V1" s="72"/>
      <c r="W1" s="72"/>
      <c r="X1" s="72"/>
      <c r="Y1" s="72"/>
      <c r="Z1" s="72"/>
      <c r="AA1" s="72"/>
      <c r="AB1" s="72"/>
      <c r="AC1" s="73"/>
      <c r="AD1" s="17"/>
    </row>
    <row r="2" spans="1:30" ht="46.5" customHeight="1" thickBot="1">
      <c r="A2" s="37" t="s">
        <v>23</v>
      </c>
      <c r="B2" s="2" t="s">
        <v>4</v>
      </c>
      <c r="C2" s="76" t="s">
        <v>9</v>
      </c>
      <c r="D2" s="77"/>
      <c r="E2" s="77"/>
      <c r="F2" s="77" t="s">
        <v>10</v>
      </c>
      <c r="G2" s="77"/>
      <c r="H2" s="77"/>
      <c r="I2" s="9" t="s">
        <v>11</v>
      </c>
      <c r="J2" s="10" t="s">
        <v>12</v>
      </c>
      <c r="K2" s="6" t="s">
        <v>6</v>
      </c>
      <c r="L2" s="76" t="s">
        <v>9</v>
      </c>
      <c r="M2" s="77"/>
      <c r="N2" s="77"/>
      <c r="O2" s="77" t="s">
        <v>10</v>
      </c>
      <c r="P2" s="77"/>
      <c r="Q2" s="77"/>
      <c r="R2" s="9" t="s">
        <v>11</v>
      </c>
      <c r="S2" s="10" t="s">
        <v>12</v>
      </c>
      <c r="T2" s="8" t="s">
        <v>6</v>
      </c>
      <c r="U2" s="76" t="s">
        <v>9</v>
      </c>
      <c r="V2" s="77"/>
      <c r="W2" s="77"/>
      <c r="X2" s="77" t="s">
        <v>10</v>
      </c>
      <c r="Y2" s="77"/>
      <c r="Z2" s="77"/>
      <c r="AA2" s="9" t="s">
        <v>11</v>
      </c>
      <c r="AB2" s="10" t="s">
        <v>12</v>
      </c>
      <c r="AC2" s="6" t="s">
        <v>6</v>
      </c>
      <c r="AD2" s="18" t="s">
        <v>13</v>
      </c>
    </row>
    <row r="3" spans="1:30" ht="34.5" customHeight="1" thickBot="1">
      <c r="A3" s="33">
        <v>1</v>
      </c>
      <c r="B3" s="12" t="s">
        <v>26</v>
      </c>
      <c r="C3" s="39">
        <v>3.5</v>
      </c>
      <c r="D3" s="40">
        <v>2.5</v>
      </c>
      <c r="E3" s="41">
        <v>3</v>
      </c>
      <c r="F3" s="42">
        <v>2</v>
      </c>
      <c r="G3" s="40">
        <v>2.5</v>
      </c>
      <c r="H3" s="41">
        <v>2</v>
      </c>
      <c r="I3" s="43">
        <v>0</v>
      </c>
      <c r="J3" s="13">
        <f aca="true" t="shared" si="0" ref="J3:J11">((C3+D3+E3)/3+(F3+G3+H3)/3-I3)*25</f>
        <v>129.16666666666666</v>
      </c>
      <c r="K3" s="44"/>
      <c r="L3" s="39">
        <v>3</v>
      </c>
      <c r="M3" s="40">
        <v>4</v>
      </c>
      <c r="N3" s="41">
        <v>2.5</v>
      </c>
      <c r="O3" s="42">
        <v>1.5</v>
      </c>
      <c r="P3" s="40">
        <v>1.5</v>
      </c>
      <c r="Q3" s="41">
        <v>1.5</v>
      </c>
      <c r="R3" s="43">
        <v>0</v>
      </c>
      <c r="S3" s="13">
        <f aca="true" t="shared" si="1" ref="S3:S11">((L3+M3+N3)/3+(O3+P3+Q3)/3-R3)*25</f>
        <v>116.66666666666666</v>
      </c>
      <c r="T3" s="44"/>
      <c r="U3" s="39">
        <v>3</v>
      </c>
      <c r="V3" s="40">
        <v>3.5</v>
      </c>
      <c r="W3" s="41">
        <v>3</v>
      </c>
      <c r="X3" s="42">
        <v>2.5</v>
      </c>
      <c r="Y3" s="40">
        <v>2.5</v>
      </c>
      <c r="Z3" s="41">
        <v>1.5</v>
      </c>
      <c r="AA3" s="43">
        <v>0</v>
      </c>
      <c r="AB3" s="13">
        <f aca="true" t="shared" si="2" ref="AB3:AB11">((U3+V3+W3)/3+(X3+Y3+Z3)/3-AA3)*25</f>
        <v>133.33333333333331</v>
      </c>
      <c r="AC3" s="44"/>
      <c r="AD3" s="19">
        <f aca="true" t="shared" si="3" ref="AD3:AD11">S3+J3+AB3</f>
        <v>379.16666666666663</v>
      </c>
    </row>
    <row r="4" spans="1:30" ht="34.5" customHeight="1" thickBot="1">
      <c r="A4" s="34">
        <v>2</v>
      </c>
      <c r="B4" s="14" t="s">
        <v>25</v>
      </c>
      <c r="C4" s="45">
        <v>2.5</v>
      </c>
      <c r="D4" s="46">
        <v>1.5</v>
      </c>
      <c r="E4" s="47">
        <v>4</v>
      </c>
      <c r="F4" s="48">
        <v>3</v>
      </c>
      <c r="G4" s="46">
        <v>4</v>
      </c>
      <c r="H4" s="47">
        <v>4</v>
      </c>
      <c r="I4" s="43">
        <v>0</v>
      </c>
      <c r="J4" s="13">
        <f t="shared" si="0"/>
        <v>158.33333333333331</v>
      </c>
      <c r="K4" s="49"/>
      <c r="L4" s="45">
        <v>2</v>
      </c>
      <c r="M4" s="46">
        <v>1</v>
      </c>
      <c r="N4" s="47">
        <v>1.5</v>
      </c>
      <c r="O4" s="48">
        <v>2</v>
      </c>
      <c r="P4" s="46">
        <v>2.5</v>
      </c>
      <c r="Q4" s="47">
        <v>3.5</v>
      </c>
      <c r="R4" s="43">
        <v>0</v>
      </c>
      <c r="S4" s="13">
        <f t="shared" si="1"/>
        <v>104.16666666666666</v>
      </c>
      <c r="T4" s="49"/>
      <c r="U4" s="45">
        <v>1.5</v>
      </c>
      <c r="V4" s="46">
        <v>1.5</v>
      </c>
      <c r="W4" s="47">
        <v>1.5</v>
      </c>
      <c r="X4" s="48">
        <v>3</v>
      </c>
      <c r="Y4" s="46">
        <v>3.5</v>
      </c>
      <c r="Z4" s="47">
        <v>3.5</v>
      </c>
      <c r="AA4" s="43">
        <v>0</v>
      </c>
      <c r="AB4" s="13">
        <f t="shared" si="2"/>
        <v>120.83333333333334</v>
      </c>
      <c r="AC4" s="49"/>
      <c r="AD4" s="19">
        <f t="shared" si="3"/>
        <v>383.33333333333337</v>
      </c>
    </row>
    <row r="5" spans="1:30" ht="34.5" customHeight="1" thickBot="1">
      <c r="A5" s="34">
        <v>3</v>
      </c>
      <c r="B5" s="14" t="s">
        <v>34</v>
      </c>
      <c r="C5" s="45">
        <v>2.5</v>
      </c>
      <c r="D5" s="46">
        <v>4.5</v>
      </c>
      <c r="E5" s="47">
        <v>3.5</v>
      </c>
      <c r="F5" s="48">
        <v>4.5</v>
      </c>
      <c r="G5" s="46">
        <v>4.5</v>
      </c>
      <c r="H5" s="47">
        <v>3.5</v>
      </c>
      <c r="I5" s="43">
        <v>0</v>
      </c>
      <c r="J5" s="13">
        <f t="shared" si="0"/>
        <v>191.66666666666669</v>
      </c>
      <c r="K5" s="49"/>
      <c r="L5" s="45">
        <v>1</v>
      </c>
      <c r="M5" s="46">
        <v>2</v>
      </c>
      <c r="N5" s="47">
        <v>2.5</v>
      </c>
      <c r="O5" s="48">
        <v>2</v>
      </c>
      <c r="P5" s="46">
        <v>2</v>
      </c>
      <c r="Q5" s="47">
        <v>2</v>
      </c>
      <c r="R5" s="43">
        <v>0</v>
      </c>
      <c r="S5" s="13">
        <f t="shared" si="1"/>
        <v>95.83333333333333</v>
      </c>
      <c r="T5" s="49"/>
      <c r="U5" s="45">
        <v>2.5</v>
      </c>
      <c r="V5" s="46">
        <v>2.5</v>
      </c>
      <c r="W5" s="47">
        <v>3.5</v>
      </c>
      <c r="X5" s="48">
        <v>3</v>
      </c>
      <c r="Y5" s="46">
        <v>3</v>
      </c>
      <c r="Z5" s="47">
        <v>2.5</v>
      </c>
      <c r="AA5" s="43">
        <v>0</v>
      </c>
      <c r="AB5" s="13">
        <f t="shared" si="2"/>
        <v>141.66666666666669</v>
      </c>
      <c r="AC5" s="49"/>
      <c r="AD5" s="19">
        <f t="shared" si="3"/>
        <v>429.1666666666667</v>
      </c>
    </row>
    <row r="6" spans="1:30" ht="34.5" customHeight="1" thickBot="1">
      <c r="A6" s="34">
        <v>4</v>
      </c>
      <c r="B6" s="14" t="s">
        <v>28</v>
      </c>
      <c r="C6" s="45">
        <v>3.5</v>
      </c>
      <c r="D6" s="46">
        <v>2</v>
      </c>
      <c r="E6" s="47">
        <v>3</v>
      </c>
      <c r="F6" s="48">
        <v>2.5</v>
      </c>
      <c r="G6" s="46">
        <v>2.5</v>
      </c>
      <c r="H6" s="47">
        <v>2</v>
      </c>
      <c r="I6" s="43">
        <v>0</v>
      </c>
      <c r="J6" s="13">
        <f t="shared" si="0"/>
        <v>129.16666666666669</v>
      </c>
      <c r="K6" s="49"/>
      <c r="L6" s="45">
        <v>2.5</v>
      </c>
      <c r="M6" s="46">
        <v>3.5</v>
      </c>
      <c r="N6" s="47">
        <v>4</v>
      </c>
      <c r="O6" s="48">
        <v>2.5</v>
      </c>
      <c r="P6" s="46">
        <v>2</v>
      </c>
      <c r="Q6" s="47">
        <v>2.5</v>
      </c>
      <c r="R6" s="43">
        <v>0</v>
      </c>
      <c r="S6" s="13">
        <f t="shared" si="1"/>
        <v>141.66666666666669</v>
      </c>
      <c r="T6" s="49"/>
      <c r="U6" s="45">
        <v>3.5</v>
      </c>
      <c r="V6" s="46">
        <v>3.5</v>
      </c>
      <c r="W6" s="47">
        <v>4</v>
      </c>
      <c r="X6" s="48">
        <v>2.5</v>
      </c>
      <c r="Y6" s="46">
        <v>2.5</v>
      </c>
      <c r="Z6" s="47">
        <v>3.5</v>
      </c>
      <c r="AA6" s="43">
        <v>0</v>
      </c>
      <c r="AB6" s="13">
        <f t="shared" si="2"/>
        <v>162.5</v>
      </c>
      <c r="AC6" s="49"/>
      <c r="AD6" s="19">
        <f t="shared" si="3"/>
        <v>433.33333333333337</v>
      </c>
    </row>
    <row r="7" spans="1:30" ht="34.5" customHeight="1" thickBot="1">
      <c r="A7" s="34">
        <v>5</v>
      </c>
      <c r="B7" s="14" t="s">
        <v>35</v>
      </c>
      <c r="C7" s="45">
        <v>1</v>
      </c>
      <c r="D7" s="46">
        <v>1.5</v>
      </c>
      <c r="E7" s="47">
        <v>1</v>
      </c>
      <c r="F7" s="48">
        <v>2</v>
      </c>
      <c r="G7" s="46">
        <v>2</v>
      </c>
      <c r="H7" s="47">
        <v>4</v>
      </c>
      <c r="I7" s="43">
        <v>0</v>
      </c>
      <c r="J7" s="13">
        <f t="shared" si="0"/>
        <v>95.83333333333333</v>
      </c>
      <c r="K7" s="49"/>
      <c r="L7" s="45">
        <v>4.5</v>
      </c>
      <c r="M7" s="46">
        <v>5.5</v>
      </c>
      <c r="N7" s="47">
        <v>5</v>
      </c>
      <c r="O7" s="48">
        <v>3.5</v>
      </c>
      <c r="P7" s="46">
        <v>3.5</v>
      </c>
      <c r="Q7" s="47">
        <v>3.5</v>
      </c>
      <c r="R7" s="43">
        <v>0</v>
      </c>
      <c r="S7" s="13">
        <f t="shared" si="1"/>
        <v>212.5</v>
      </c>
      <c r="T7" s="49"/>
      <c r="U7" s="45">
        <v>2.5</v>
      </c>
      <c r="V7" s="46">
        <v>3</v>
      </c>
      <c r="W7" s="47">
        <v>2</v>
      </c>
      <c r="X7" s="48">
        <v>4.5</v>
      </c>
      <c r="Y7" s="46">
        <v>4</v>
      </c>
      <c r="Z7" s="47">
        <v>4.5</v>
      </c>
      <c r="AA7" s="43">
        <v>0</v>
      </c>
      <c r="AB7" s="13">
        <f t="shared" si="2"/>
        <v>170.83333333333331</v>
      </c>
      <c r="AC7" s="49"/>
      <c r="AD7" s="19">
        <f t="shared" si="3"/>
        <v>479.16666666666663</v>
      </c>
    </row>
    <row r="8" spans="1:30" ht="34.5" customHeight="1" thickBot="1">
      <c r="A8" s="34">
        <v>6</v>
      </c>
      <c r="B8" s="14" t="s">
        <v>29</v>
      </c>
      <c r="C8" s="45">
        <v>4</v>
      </c>
      <c r="D8" s="46">
        <v>3</v>
      </c>
      <c r="E8" s="47">
        <v>3.5</v>
      </c>
      <c r="F8" s="48">
        <v>5</v>
      </c>
      <c r="G8" s="46">
        <v>5</v>
      </c>
      <c r="H8" s="47">
        <v>5</v>
      </c>
      <c r="I8" s="43">
        <v>0</v>
      </c>
      <c r="J8" s="13">
        <f t="shared" si="0"/>
        <v>212.5</v>
      </c>
      <c r="K8" s="49"/>
      <c r="L8" s="45">
        <v>4.5</v>
      </c>
      <c r="M8" s="46">
        <v>4</v>
      </c>
      <c r="N8" s="47">
        <v>4.5</v>
      </c>
      <c r="O8" s="48">
        <v>3.5</v>
      </c>
      <c r="P8" s="46">
        <v>4.5</v>
      </c>
      <c r="Q8" s="47">
        <v>4</v>
      </c>
      <c r="R8" s="43">
        <v>0</v>
      </c>
      <c r="S8" s="13">
        <f t="shared" si="1"/>
        <v>208.33333333333331</v>
      </c>
      <c r="T8" s="49"/>
      <c r="U8" s="45">
        <v>2.5</v>
      </c>
      <c r="V8" s="46">
        <v>2.5</v>
      </c>
      <c r="W8" s="47">
        <v>2.5</v>
      </c>
      <c r="X8" s="48">
        <v>3.5</v>
      </c>
      <c r="Y8" s="46">
        <v>4.5</v>
      </c>
      <c r="Z8" s="47">
        <v>3.5</v>
      </c>
      <c r="AA8" s="43">
        <v>0</v>
      </c>
      <c r="AB8" s="13">
        <f t="shared" si="2"/>
        <v>158.33333333333334</v>
      </c>
      <c r="AC8" s="49"/>
      <c r="AD8" s="19">
        <f t="shared" si="3"/>
        <v>579.1666666666666</v>
      </c>
    </row>
    <row r="9" spans="1:30" ht="34.5" customHeight="1" thickBot="1">
      <c r="A9" s="34">
        <v>7</v>
      </c>
      <c r="B9" s="14" t="s">
        <v>32</v>
      </c>
      <c r="C9" s="45">
        <v>6</v>
      </c>
      <c r="D9" s="46">
        <v>5</v>
      </c>
      <c r="E9" s="47">
        <v>6</v>
      </c>
      <c r="F9" s="48">
        <v>6</v>
      </c>
      <c r="G9" s="46">
        <v>6</v>
      </c>
      <c r="H9" s="47">
        <v>5.5</v>
      </c>
      <c r="I9" s="43">
        <v>0</v>
      </c>
      <c r="J9" s="13">
        <f t="shared" si="0"/>
        <v>287.5</v>
      </c>
      <c r="K9" s="49"/>
      <c r="L9" s="45">
        <v>7</v>
      </c>
      <c r="M9" s="46">
        <v>6.5</v>
      </c>
      <c r="N9" s="47">
        <v>6.5</v>
      </c>
      <c r="O9" s="48">
        <v>5</v>
      </c>
      <c r="P9" s="46">
        <v>4.5</v>
      </c>
      <c r="Q9" s="47">
        <v>4</v>
      </c>
      <c r="R9" s="43">
        <v>0</v>
      </c>
      <c r="S9" s="13">
        <f t="shared" si="1"/>
        <v>279.1666666666667</v>
      </c>
      <c r="T9" s="49"/>
      <c r="U9" s="45">
        <v>6</v>
      </c>
      <c r="V9" s="46">
        <v>5</v>
      </c>
      <c r="W9" s="47">
        <v>5</v>
      </c>
      <c r="X9" s="48">
        <v>5</v>
      </c>
      <c r="Y9" s="46">
        <v>6</v>
      </c>
      <c r="Z9" s="47">
        <v>6</v>
      </c>
      <c r="AA9" s="43">
        <v>0</v>
      </c>
      <c r="AB9" s="13">
        <f t="shared" si="2"/>
        <v>275</v>
      </c>
      <c r="AC9" s="49"/>
      <c r="AD9" s="19">
        <f t="shared" si="3"/>
        <v>841.6666666666667</v>
      </c>
    </row>
    <row r="10" spans="1:30" ht="34.5" customHeight="1" thickBot="1">
      <c r="A10" s="34">
        <v>8</v>
      </c>
      <c r="B10" s="14" t="s">
        <v>36</v>
      </c>
      <c r="C10" s="45">
        <v>7</v>
      </c>
      <c r="D10" s="46">
        <v>6</v>
      </c>
      <c r="E10" s="47">
        <v>6.5</v>
      </c>
      <c r="F10" s="48">
        <v>7</v>
      </c>
      <c r="G10" s="46">
        <v>7</v>
      </c>
      <c r="H10" s="47">
        <v>6</v>
      </c>
      <c r="I10" s="43">
        <v>0</v>
      </c>
      <c r="J10" s="13">
        <f t="shared" si="0"/>
        <v>329.1666666666667</v>
      </c>
      <c r="K10" s="49"/>
      <c r="L10" s="45">
        <v>7.5</v>
      </c>
      <c r="M10" s="46">
        <v>8</v>
      </c>
      <c r="N10" s="47">
        <v>7.5</v>
      </c>
      <c r="O10" s="48">
        <v>6.5</v>
      </c>
      <c r="P10" s="46">
        <v>7</v>
      </c>
      <c r="Q10" s="47">
        <v>7</v>
      </c>
      <c r="R10" s="43">
        <v>0</v>
      </c>
      <c r="S10" s="13">
        <f t="shared" si="1"/>
        <v>362.5</v>
      </c>
      <c r="T10" s="49"/>
      <c r="U10" s="45">
        <v>7</v>
      </c>
      <c r="V10" s="46">
        <v>5.5</v>
      </c>
      <c r="W10" s="47">
        <v>7.5</v>
      </c>
      <c r="X10" s="48">
        <v>6.5</v>
      </c>
      <c r="Y10" s="46">
        <v>7.5</v>
      </c>
      <c r="Z10" s="47">
        <v>6.5</v>
      </c>
      <c r="AA10" s="43">
        <v>0</v>
      </c>
      <c r="AB10" s="13">
        <f t="shared" si="2"/>
        <v>337.5</v>
      </c>
      <c r="AC10" s="49"/>
      <c r="AD10" s="19">
        <f t="shared" si="3"/>
        <v>1029.1666666666667</v>
      </c>
    </row>
    <row r="11" spans="1:30" ht="34.5" customHeight="1" thickBot="1">
      <c r="A11" s="34">
        <v>9</v>
      </c>
      <c r="B11" s="15" t="s">
        <v>33</v>
      </c>
      <c r="C11" s="50">
        <v>8</v>
      </c>
      <c r="D11" s="51">
        <v>7</v>
      </c>
      <c r="E11" s="52">
        <v>8</v>
      </c>
      <c r="F11" s="53">
        <v>7</v>
      </c>
      <c r="G11" s="51">
        <v>7</v>
      </c>
      <c r="H11" s="52">
        <v>6</v>
      </c>
      <c r="I11" s="54">
        <v>0</v>
      </c>
      <c r="J11" s="16">
        <f t="shared" si="0"/>
        <v>358.33333333333337</v>
      </c>
      <c r="K11" s="55"/>
      <c r="L11" s="50">
        <v>7</v>
      </c>
      <c r="M11" s="51">
        <v>7</v>
      </c>
      <c r="N11" s="52">
        <v>8</v>
      </c>
      <c r="O11" s="53">
        <v>6.5</v>
      </c>
      <c r="P11" s="51">
        <v>6</v>
      </c>
      <c r="Q11" s="52">
        <v>5</v>
      </c>
      <c r="R11" s="54">
        <v>0</v>
      </c>
      <c r="S11" s="16">
        <f t="shared" si="1"/>
        <v>329.16666666666663</v>
      </c>
      <c r="T11" s="55"/>
      <c r="U11" s="50">
        <v>7.5</v>
      </c>
      <c r="V11" s="51">
        <v>6.5</v>
      </c>
      <c r="W11" s="52">
        <v>7.5</v>
      </c>
      <c r="X11" s="53">
        <v>7</v>
      </c>
      <c r="Y11" s="51">
        <v>7</v>
      </c>
      <c r="Z11" s="52">
        <v>7</v>
      </c>
      <c r="AA11" s="54">
        <v>0</v>
      </c>
      <c r="AB11" s="16">
        <f t="shared" si="2"/>
        <v>354.1666666666667</v>
      </c>
      <c r="AC11" s="55"/>
      <c r="AD11" s="20">
        <f t="shared" si="3"/>
        <v>1041.6666666666667</v>
      </c>
    </row>
  </sheetData>
  <mergeCells count="9">
    <mergeCell ref="C1:K1"/>
    <mergeCell ref="U1:AC1"/>
    <mergeCell ref="U2:W2"/>
    <mergeCell ref="X2:Z2"/>
    <mergeCell ref="L2:N2"/>
    <mergeCell ref="O2:Q2"/>
    <mergeCell ref="C2:E2"/>
    <mergeCell ref="F2:H2"/>
    <mergeCell ref="L1:T1"/>
  </mergeCells>
  <printOptions/>
  <pageMargins left="0.34" right="0.21" top="1.32" bottom="1" header="0.36" footer="0.4921259845"/>
  <pageSetup horizontalDpi="600" verticalDpi="600" orientation="landscape" paperSize="9" r:id="rId1"/>
  <headerFooter alignWithMargins="0">
    <oddHeader>&amp;L&amp;"Arial,Fett"&amp;14Österreichische Meisterschaft Rope Skipping 2005
Bewertungen Freestyle&amp;R&amp;"Arial,Fett"&amp;12 Grieskirchen 28.05.2005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4" sqref="B4:B5"/>
    </sheetView>
  </sheetViews>
  <sheetFormatPr defaultColWidth="11.421875" defaultRowHeight="12.75"/>
  <cols>
    <col min="1" max="1" width="8.421875" style="11" customWidth="1"/>
    <col min="2" max="2" width="6.28125" style="11" customWidth="1"/>
    <col min="3" max="3" width="16.28125" style="11" customWidth="1"/>
    <col min="4" max="9" width="15.140625" style="1" customWidth="1"/>
    <col min="10" max="10" width="11.421875" style="1" customWidth="1"/>
    <col min="11" max="16384" width="11.421875" style="11" customWidth="1"/>
  </cols>
  <sheetData>
    <row r="1" spans="1:10" s="21" customFormat="1" ht="46.5" customHeight="1" thickBot="1">
      <c r="A1" s="22" t="s">
        <v>23</v>
      </c>
      <c r="B1" s="32" t="s">
        <v>6</v>
      </c>
      <c r="C1" s="23" t="s">
        <v>4</v>
      </c>
      <c r="D1" s="28" t="s">
        <v>15</v>
      </c>
      <c r="E1" s="29" t="s">
        <v>16</v>
      </c>
      <c r="F1" s="29" t="s">
        <v>17</v>
      </c>
      <c r="G1" s="29" t="s">
        <v>14</v>
      </c>
      <c r="H1" s="29" t="s">
        <v>18</v>
      </c>
      <c r="I1" s="30" t="s">
        <v>2</v>
      </c>
      <c r="J1" s="31" t="s">
        <v>19</v>
      </c>
    </row>
    <row r="2" spans="1:10" ht="17.25" customHeight="1">
      <c r="A2" s="94">
        <v>1</v>
      </c>
      <c r="B2" s="94">
        <v>1</v>
      </c>
      <c r="C2" s="24" t="s">
        <v>24</v>
      </c>
      <c r="D2" s="86">
        <v>239</v>
      </c>
      <c r="E2" s="84">
        <v>246</v>
      </c>
      <c r="F2" s="84">
        <v>138</v>
      </c>
      <c r="G2" s="80">
        <v>158.33</v>
      </c>
      <c r="H2" s="80">
        <v>104.17</v>
      </c>
      <c r="I2" s="82">
        <v>120.83</v>
      </c>
      <c r="J2" s="98">
        <f>SUM(D2:I3)</f>
        <v>1006.33</v>
      </c>
    </row>
    <row r="3" spans="1:10" ht="17.25" customHeight="1" thickBot="1">
      <c r="A3" s="93"/>
      <c r="B3" s="90"/>
      <c r="C3" s="12" t="s">
        <v>21</v>
      </c>
      <c r="D3" s="91"/>
      <c r="E3" s="85"/>
      <c r="F3" s="85"/>
      <c r="G3" s="81"/>
      <c r="H3" s="81"/>
      <c r="I3" s="83"/>
      <c r="J3" s="99"/>
    </row>
    <row r="4" spans="1:10" ht="17.25" customHeight="1">
      <c r="A4" s="78">
        <v>2</v>
      </c>
      <c r="B4" s="78">
        <v>6</v>
      </c>
      <c r="C4" s="24" t="s">
        <v>37</v>
      </c>
      <c r="D4" s="86">
        <v>234</v>
      </c>
      <c r="E4" s="84">
        <v>212</v>
      </c>
      <c r="F4" s="84">
        <v>146</v>
      </c>
      <c r="G4" s="80">
        <v>129.17</v>
      </c>
      <c r="H4" s="80">
        <v>116.67</v>
      </c>
      <c r="I4" s="82">
        <v>262.5</v>
      </c>
      <c r="J4" s="98">
        <f>SUM(D4:I5)</f>
        <v>1100.34</v>
      </c>
    </row>
    <row r="5" spans="1:10" ht="17.25" customHeight="1" thickBot="1">
      <c r="A5" s="93"/>
      <c r="B5" s="90"/>
      <c r="C5" s="12" t="s">
        <v>38</v>
      </c>
      <c r="D5" s="91"/>
      <c r="E5" s="85"/>
      <c r="F5" s="85"/>
      <c r="G5" s="81"/>
      <c r="H5" s="81"/>
      <c r="I5" s="83"/>
      <c r="J5" s="99"/>
    </row>
    <row r="6" spans="1:10" ht="17.25" customHeight="1">
      <c r="A6" s="95">
        <v>3</v>
      </c>
      <c r="B6" s="78">
        <v>3</v>
      </c>
      <c r="C6" s="24" t="s">
        <v>39</v>
      </c>
      <c r="D6" s="86">
        <v>252</v>
      </c>
      <c r="E6" s="84">
        <v>262</v>
      </c>
      <c r="F6" s="84">
        <v>128</v>
      </c>
      <c r="G6" s="80">
        <v>191.67</v>
      </c>
      <c r="H6" s="80">
        <v>95.83</v>
      </c>
      <c r="I6" s="82">
        <v>333.33</v>
      </c>
      <c r="J6" s="98">
        <f>SUM(D6:I7)</f>
        <v>1262.83</v>
      </c>
    </row>
    <row r="7" spans="1:10" ht="17.25" customHeight="1" thickBot="1">
      <c r="A7" s="93"/>
      <c r="B7" s="90"/>
      <c r="C7" s="12" t="s">
        <v>40</v>
      </c>
      <c r="D7" s="91"/>
      <c r="E7" s="85"/>
      <c r="F7" s="85"/>
      <c r="G7" s="81"/>
      <c r="H7" s="81"/>
      <c r="I7" s="83"/>
      <c r="J7" s="99"/>
    </row>
    <row r="8" spans="1:10" ht="17.25" customHeight="1">
      <c r="A8" s="95">
        <v>4</v>
      </c>
      <c r="B8" s="78">
        <v>5</v>
      </c>
      <c r="C8" s="24" t="s">
        <v>20</v>
      </c>
      <c r="D8" s="86">
        <v>211</v>
      </c>
      <c r="E8" s="84">
        <v>230</v>
      </c>
      <c r="F8" s="84">
        <v>180</v>
      </c>
      <c r="G8" s="80">
        <v>129.17</v>
      </c>
      <c r="H8" s="80">
        <v>141.67</v>
      </c>
      <c r="I8" s="82">
        <v>291.67</v>
      </c>
      <c r="J8" s="98">
        <f>SUM(D8:I9)</f>
        <v>1183.51</v>
      </c>
    </row>
    <row r="9" spans="1:10" ht="17.25" customHeight="1" thickBot="1">
      <c r="A9" s="93"/>
      <c r="B9" s="90"/>
      <c r="C9" s="25" t="s">
        <v>21</v>
      </c>
      <c r="D9" s="91"/>
      <c r="E9" s="85"/>
      <c r="F9" s="85"/>
      <c r="G9" s="81"/>
      <c r="H9" s="81"/>
      <c r="I9" s="83"/>
      <c r="J9" s="99"/>
    </row>
    <row r="10" spans="1:10" ht="17.25" customHeight="1">
      <c r="A10" s="95">
        <v>5</v>
      </c>
      <c r="B10" s="78">
        <v>2</v>
      </c>
      <c r="C10" s="24" t="s">
        <v>41</v>
      </c>
      <c r="D10" s="86">
        <v>236</v>
      </c>
      <c r="E10" s="84">
        <v>259</v>
      </c>
      <c r="F10" s="84">
        <v>183</v>
      </c>
      <c r="G10" s="80">
        <v>212.5</v>
      </c>
      <c r="H10" s="80">
        <v>208.33</v>
      </c>
      <c r="I10" s="82">
        <v>370.83</v>
      </c>
      <c r="J10" s="98">
        <f>SUM(D10:I11)</f>
        <v>1469.6599999999999</v>
      </c>
    </row>
    <row r="11" spans="1:10" ht="17.25" customHeight="1" thickBot="1">
      <c r="A11" s="93"/>
      <c r="B11" s="90"/>
      <c r="C11" s="12" t="s">
        <v>42</v>
      </c>
      <c r="D11" s="91"/>
      <c r="E11" s="85"/>
      <c r="F11" s="85"/>
      <c r="G11" s="81"/>
      <c r="H11" s="81"/>
      <c r="I11" s="83"/>
      <c r="J11" s="99"/>
    </row>
    <row r="12" spans="1:10" ht="17.25" customHeight="1">
      <c r="A12" s="95">
        <v>6</v>
      </c>
      <c r="B12" s="78">
        <v>4</v>
      </c>
      <c r="C12" s="24" t="s">
        <v>43</v>
      </c>
      <c r="D12" s="86">
        <v>252</v>
      </c>
      <c r="E12" s="84">
        <v>245</v>
      </c>
      <c r="F12" s="84">
        <v>164</v>
      </c>
      <c r="G12" s="80">
        <v>95.83</v>
      </c>
      <c r="H12" s="80">
        <v>212.5</v>
      </c>
      <c r="I12" s="82">
        <v>266.67</v>
      </c>
      <c r="J12" s="98">
        <f>SUM(D12:I13)</f>
        <v>1236</v>
      </c>
    </row>
    <row r="13" spans="1:10" ht="17.25" customHeight="1" thickBot="1">
      <c r="A13" s="93"/>
      <c r="B13" s="90"/>
      <c r="C13" s="12" t="s">
        <v>40</v>
      </c>
      <c r="D13" s="91"/>
      <c r="E13" s="85"/>
      <c r="F13" s="85"/>
      <c r="G13" s="81"/>
      <c r="H13" s="81"/>
      <c r="I13" s="83"/>
      <c r="J13" s="99"/>
    </row>
    <row r="14" spans="1:10" ht="17.25" customHeight="1">
      <c r="A14" s="95">
        <v>7</v>
      </c>
      <c r="B14" s="78">
        <v>1</v>
      </c>
      <c r="C14" s="24" t="s">
        <v>22</v>
      </c>
      <c r="D14" s="86">
        <v>273</v>
      </c>
      <c r="E14" s="84">
        <v>281</v>
      </c>
      <c r="F14" s="84">
        <v>225</v>
      </c>
      <c r="G14" s="80">
        <v>329.17</v>
      </c>
      <c r="H14" s="80">
        <v>362.5</v>
      </c>
      <c r="I14" s="82">
        <v>666.67</v>
      </c>
      <c r="J14" s="98">
        <f>SUM(D14:I15)</f>
        <v>2137.34</v>
      </c>
    </row>
    <row r="15" spans="1:10" ht="17.25" customHeight="1" thickBot="1">
      <c r="A15" s="93"/>
      <c r="B15" s="90"/>
      <c r="C15" s="12" t="s">
        <v>21</v>
      </c>
      <c r="D15" s="91"/>
      <c r="E15" s="85"/>
      <c r="F15" s="85"/>
      <c r="G15" s="81"/>
      <c r="H15" s="81"/>
      <c r="I15" s="83"/>
      <c r="J15" s="99"/>
    </row>
    <row r="16" spans="1:10" ht="17.25" customHeight="1">
      <c r="A16" s="92">
        <v>8</v>
      </c>
      <c r="B16" s="92">
        <v>2</v>
      </c>
      <c r="C16" s="38" t="s">
        <v>44</v>
      </c>
      <c r="D16" s="86">
        <v>252</v>
      </c>
      <c r="E16" s="84">
        <v>269</v>
      </c>
      <c r="F16" s="84">
        <v>189</v>
      </c>
      <c r="G16" s="80">
        <v>287.5</v>
      </c>
      <c r="H16" s="80">
        <v>279.17</v>
      </c>
      <c r="I16" s="82">
        <v>562.5</v>
      </c>
      <c r="J16" s="98">
        <f>SUM(D16:I17)</f>
        <v>1839.17</v>
      </c>
    </row>
    <row r="17" spans="1:10" ht="17.25" customHeight="1" thickBot="1">
      <c r="A17" s="93"/>
      <c r="B17" s="93"/>
      <c r="C17" s="38" t="s">
        <v>45</v>
      </c>
      <c r="D17" s="91"/>
      <c r="E17" s="85"/>
      <c r="F17" s="85"/>
      <c r="G17" s="81"/>
      <c r="H17" s="81"/>
      <c r="I17" s="83"/>
      <c r="J17" s="99"/>
    </row>
    <row r="18" spans="1:10" ht="17.25" customHeight="1">
      <c r="A18" s="78">
        <v>9</v>
      </c>
      <c r="B18" s="78">
        <v>1</v>
      </c>
      <c r="C18" s="26" t="s">
        <v>46</v>
      </c>
      <c r="D18" s="86">
        <v>284</v>
      </c>
      <c r="E18" s="84">
        <v>283</v>
      </c>
      <c r="F18" s="84">
        <v>230</v>
      </c>
      <c r="G18" s="80">
        <v>358.33</v>
      </c>
      <c r="H18" s="80">
        <v>329.17</v>
      </c>
      <c r="I18" s="82">
        <v>712.5</v>
      </c>
      <c r="J18" s="98">
        <f>SUM(D18:I19)</f>
        <v>2197</v>
      </c>
    </row>
    <row r="19" spans="1:10" ht="17.25" customHeight="1" thickBot="1">
      <c r="A19" s="96"/>
      <c r="B19" s="79"/>
      <c r="C19" s="27" t="s">
        <v>45</v>
      </c>
      <c r="D19" s="87"/>
      <c r="E19" s="97"/>
      <c r="F19" s="97"/>
      <c r="G19" s="88"/>
      <c r="H19" s="88"/>
      <c r="I19" s="89"/>
      <c r="J19" s="100"/>
    </row>
  </sheetData>
  <mergeCells count="81">
    <mergeCell ref="J10:J11"/>
    <mergeCell ref="J12:J13"/>
    <mergeCell ref="J14:J15"/>
    <mergeCell ref="J18:J19"/>
    <mergeCell ref="J16:J17"/>
    <mergeCell ref="J2:J3"/>
    <mergeCell ref="J4:J5"/>
    <mergeCell ref="J6:J7"/>
    <mergeCell ref="J8:J9"/>
    <mergeCell ref="G14:G15"/>
    <mergeCell ref="H14:H15"/>
    <mergeCell ref="I14:I15"/>
    <mergeCell ref="F2:F3"/>
    <mergeCell ref="G2:G3"/>
    <mergeCell ref="H2:H3"/>
    <mergeCell ref="I2:I3"/>
    <mergeCell ref="F6:F7"/>
    <mergeCell ref="F8:F9"/>
    <mergeCell ref="F10:F11"/>
    <mergeCell ref="G10:G11"/>
    <mergeCell ref="H10:H11"/>
    <mergeCell ref="I10:I11"/>
    <mergeCell ref="G12:G13"/>
    <mergeCell ref="H12:H13"/>
    <mergeCell ref="I12:I13"/>
    <mergeCell ref="I6:I7"/>
    <mergeCell ref="G8:G9"/>
    <mergeCell ref="H8:H9"/>
    <mergeCell ref="I8:I9"/>
    <mergeCell ref="G6:G7"/>
    <mergeCell ref="H6:H7"/>
    <mergeCell ref="F4:F5"/>
    <mergeCell ref="G4:G5"/>
    <mergeCell ref="H4:H5"/>
    <mergeCell ref="I4:I5"/>
    <mergeCell ref="E8:E9"/>
    <mergeCell ref="E10:E11"/>
    <mergeCell ref="E12:E13"/>
    <mergeCell ref="E14:E15"/>
    <mergeCell ref="F18:F19"/>
    <mergeCell ref="F14:F15"/>
    <mergeCell ref="F12:F13"/>
    <mergeCell ref="E16:E17"/>
    <mergeCell ref="D2:D3"/>
    <mergeCell ref="E2:E3"/>
    <mergeCell ref="A10:A11"/>
    <mergeCell ref="A12:A13"/>
    <mergeCell ref="E4:E5"/>
    <mergeCell ref="E6:E7"/>
    <mergeCell ref="D4:D5"/>
    <mergeCell ref="D6:D7"/>
    <mergeCell ref="D8:D9"/>
    <mergeCell ref="D10:D11"/>
    <mergeCell ref="A14:A15"/>
    <mergeCell ref="A18:A19"/>
    <mergeCell ref="A2:A3"/>
    <mergeCell ref="A4:A5"/>
    <mergeCell ref="A6:A7"/>
    <mergeCell ref="A8:A9"/>
    <mergeCell ref="A16:A17"/>
    <mergeCell ref="B2:B3"/>
    <mergeCell ref="B4:B5"/>
    <mergeCell ref="B6:B7"/>
    <mergeCell ref="B8:B9"/>
    <mergeCell ref="B10:B11"/>
    <mergeCell ref="B12:B13"/>
    <mergeCell ref="B14:B15"/>
    <mergeCell ref="D16:D17"/>
    <mergeCell ref="B16:B17"/>
    <mergeCell ref="D12:D13"/>
    <mergeCell ref="D14:D15"/>
    <mergeCell ref="B18:B19"/>
    <mergeCell ref="H16:H17"/>
    <mergeCell ref="I16:I17"/>
    <mergeCell ref="F16:F17"/>
    <mergeCell ref="G16:G17"/>
    <mergeCell ref="D18:D19"/>
    <mergeCell ref="G18:G19"/>
    <mergeCell ref="H18:H19"/>
    <mergeCell ref="I18:I19"/>
    <mergeCell ref="E18:E19"/>
  </mergeCells>
  <printOptions/>
  <pageMargins left="0.49" right="0.21" top="1.27" bottom="1" header="0.45" footer="0.4921259845"/>
  <pageSetup horizontalDpi="600" verticalDpi="600" orientation="landscape" paperSize="9" r:id="rId1"/>
  <headerFooter alignWithMargins="0">
    <oddHeader>&amp;L&amp;"Arial,Fett"&amp;14Österreichische Meisterschaft Rope Skipping 2005
Gesamtwertung&amp;C&amp;"Arial,Fett"&amp;14
&amp;R&amp;"Arial,Fett"&amp;12Grieskirchen 28.05.2005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Haase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v42</dc:creator>
  <cp:keywords/>
  <dc:description/>
  <cp:lastModifiedBy>Mag. Robert Labner</cp:lastModifiedBy>
  <cp:lastPrinted>2005-05-28T20:07:33Z</cp:lastPrinted>
  <dcterms:created xsi:type="dcterms:W3CDTF">2004-06-01T19:31:08Z</dcterms:created>
  <dcterms:modified xsi:type="dcterms:W3CDTF">2005-05-28T20:10:45Z</dcterms:modified>
  <cp:category/>
  <cp:version/>
  <cp:contentType/>
  <cp:contentStatus/>
</cp:coreProperties>
</file>